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hn\Desktop\"/>
    </mc:Choice>
  </mc:AlternateContent>
  <bookViews>
    <workbookView xWindow="0" yWindow="0" windowWidth="20490" windowHeight="9000"/>
  </bookViews>
  <sheets>
    <sheet name="军工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H23" i="1" s="1"/>
</calcChain>
</file>

<file path=xl/sharedStrings.xml><?xml version="1.0" encoding="utf-8"?>
<sst xmlns="http://schemas.openxmlformats.org/spreadsheetml/2006/main" count="273" uniqueCount="162">
  <si>
    <t>客户类型</t>
  </si>
  <si>
    <t>销售人员</t>
  </si>
  <si>
    <t>客户编码</t>
  </si>
  <si>
    <t>客户名称</t>
  </si>
  <si>
    <t>产品型号</t>
  </si>
  <si>
    <t>单价</t>
  </si>
  <si>
    <t>数量</t>
  </si>
  <si>
    <t>销售额</t>
  </si>
  <si>
    <t>客户项目名称</t>
  </si>
  <si>
    <t>客户的应用场景</t>
  </si>
  <si>
    <t>客户的竞争对手</t>
  </si>
  <si>
    <t>客户项目关键人</t>
  </si>
  <si>
    <t>主要竞争对手</t>
  </si>
  <si>
    <t>本次更新20190621</t>
    <phoneticPr fontId="5" type="noConversion"/>
  </si>
  <si>
    <t>本次更新20190614</t>
    <phoneticPr fontId="5" type="noConversion"/>
  </si>
  <si>
    <t>本次更新201906</t>
  </si>
  <si>
    <t>20190524更新</t>
  </si>
  <si>
    <t>3月更新</t>
  </si>
  <si>
    <t>2月更新</t>
  </si>
  <si>
    <t>目前状态</t>
  </si>
  <si>
    <t>19年计划、预计新项目数量</t>
  </si>
  <si>
    <t>DI</t>
  </si>
  <si>
    <t>DW</t>
  </si>
  <si>
    <t>备注</t>
  </si>
  <si>
    <t>三部军工客户</t>
  </si>
  <si>
    <t>谭亮</t>
  </si>
  <si>
    <t>C257</t>
  </si>
  <si>
    <t>成都奥锐电子</t>
  </si>
  <si>
    <t>O22B-I448-93.30MHz</t>
  </si>
  <si>
    <t>射频模块，采集卡上</t>
  </si>
  <si>
    <t>郑工</t>
  </si>
  <si>
    <t>天奥 黑土</t>
  </si>
  <si>
    <t>无更新</t>
    <phoneticPr fontId="5" type="noConversion"/>
  </si>
  <si>
    <t>无更新</t>
    <phoneticPr fontId="5" type="noConversion"/>
  </si>
  <si>
    <t>无更新</t>
  </si>
  <si>
    <t>项目暂无需求，年需求量不大 50左右</t>
  </si>
  <si>
    <t>暂无订单，之前的样品测试ok</t>
  </si>
  <si>
    <t xml:space="preserve"> </t>
  </si>
  <si>
    <t>预计20pcs   3月份客户拜访</t>
  </si>
  <si>
    <t>C393</t>
  </si>
  <si>
    <t>重庆航天火箭电子技术有限公司</t>
  </si>
  <si>
    <t>T75B-J319-20.00MHz</t>
  </si>
  <si>
    <t>弹载</t>
  </si>
  <si>
    <t>本周无更新</t>
  </si>
  <si>
    <t>暂无需求，5月底6月初去拜访</t>
  </si>
  <si>
    <t>12月才出的货，暂时没有需求</t>
  </si>
  <si>
    <t>预计300~500pcs    3月份客户拜访</t>
  </si>
  <si>
    <t>J017</t>
  </si>
  <si>
    <t>五十七所</t>
  </si>
  <si>
    <t>暂无</t>
  </si>
  <si>
    <t>无更新</t>
    <phoneticPr fontId="5" type="noConversion"/>
  </si>
  <si>
    <t>保持联系</t>
  </si>
  <si>
    <t>J041</t>
  </si>
  <si>
    <t>91388 部队装备部</t>
  </si>
  <si>
    <t>O11A-C311-10.00MHz</t>
  </si>
  <si>
    <t>船载时钟</t>
  </si>
  <si>
    <t>订单上月出货，暂无需求，年需求量也比较小。有更高的产品指标需求，我们暂时无替代</t>
  </si>
  <si>
    <t>8只O11A已下单， 另外一款Morion 找替代</t>
  </si>
  <si>
    <t>J050</t>
  </si>
  <si>
    <t>30所</t>
  </si>
  <si>
    <t>T75B-N319-16.384MHz</t>
  </si>
  <si>
    <t>客户保密，不知情</t>
  </si>
  <si>
    <t>张工</t>
  </si>
  <si>
    <t>同产品和物资沟通了合格供应商发起事宜，还需等待</t>
  </si>
  <si>
    <t>此项目今年可能会上量，目前无需求</t>
  </si>
  <si>
    <t>还不是正式供应商，要找机会转正式供应商</t>
  </si>
  <si>
    <t>预计100pcs   3月份拜访， 新项目推进</t>
  </si>
  <si>
    <t>3个项目目标</t>
  </si>
  <si>
    <t>O11E-V311-10.00MHz</t>
  </si>
  <si>
    <t>新项目，暂不知情</t>
  </si>
  <si>
    <t>无更新</t>
    <phoneticPr fontId="5" type="noConversion"/>
  </si>
  <si>
    <t>申请通过，后面会用我们做测试</t>
    <phoneticPr fontId="5" type="noConversion"/>
  </si>
  <si>
    <t>O11E的项目还在争取，但是不是合格供应商还在协调当中， 5月底6月初去拜访</t>
  </si>
  <si>
    <t>J052</t>
  </si>
  <si>
    <t>陕西烽火通信技术有限公司</t>
  </si>
  <si>
    <t>孙媛媛</t>
  </si>
  <si>
    <t>13所</t>
  </si>
  <si>
    <t>民用电台</t>
    <phoneticPr fontId="5" type="noConversion"/>
  </si>
  <si>
    <t>民用电台</t>
    <phoneticPr fontId="5" type="noConversion"/>
  </si>
  <si>
    <t>短波二期还在沟通中</t>
  </si>
  <si>
    <t>4月份已拜访，因我们不在他们的合格供应商列表里面，且11年之后就无交易，所以目前除非有特殊需求现有供应商无法满足，不然比较难进入</t>
  </si>
  <si>
    <t>3月份去拜访</t>
  </si>
  <si>
    <t>J074</t>
  </si>
  <si>
    <t>陕西烽火电子股份有限公司</t>
  </si>
  <si>
    <t>T75B-F812-10.00MHZ</t>
    <phoneticPr fontId="5" type="noConversion"/>
  </si>
  <si>
    <t>电台</t>
  </si>
  <si>
    <t>月底和下月初拜访</t>
    <phoneticPr fontId="5" type="noConversion"/>
  </si>
  <si>
    <t>已发T75B 28.8M 和 92.16M TCXO方案资料，寄宣传手册， 下周再跟进</t>
    <phoneticPr fontId="5" type="noConversion"/>
  </si>
  <si>
    <t>沟通中</t>
    <phoneticPr fontId="5" type="noConversion"/>
  </si>
  <si>
    <t>烽火电子一直走下坡路，需要不大，3月份已出货， 5月底6月初去拜访， 挖掘下其他项目</t>
  </si>
  <si>
    <t>待出货， 3月份拜访，开发其他项目机会</t>
  </si>
  <si>
    <t>预计50pcs    3月份去拜访， 找其他的项目机会</t>
  </si>
  <si>
    <t>T53-Y516-16.32MHz</t>
    <phoneticPr fontId="5" type="noConversion"/>
  </si>
  <si>
    <t>同上</t>
  </si>
  <si>
    <t>L080</t>
  </si>
  <si>
    <t>陕西烽火宏声科技有限公司</t>
  </si>
  <si>
    <t>T53-I517-16.00MHz</t>
  </si>
  <si>
    <t>电声，军用电话座机</t>
  </si>
  <si>
    <t>路部长</t>
  </si>
  <si>
    <t>近期会有1k需求</t>
    <phoneticPr fontId="5" type="noConversion"/>
  </si>
  <si>
    <t>7月份会有需求</t>
    <phoneticPr fontId="5" type="noConversion"/>
  </si>
  <si>
    <t>备4k晶体</t>
  </si>
  <si>
    <t>量产状态，需求稳定，年需求40万元左右</t>
  </si>
  <si>
    <t>量产状态，需求稳定， 4月份可能会有订单</t>
  </si>
  <si>
    <t>18.432M</t>
  </si>
  <si>
    <t>新项目，电声板卡</t>
  </si>
  <si>
    <t>台系</t>
  </si>
  <si>
    <t>样品测试中</t>
    <phoneticPr fontId="5" type="noConversion"/>
  </si>
  <si>
    <t>更进测试，  有新的12M OSC电话手柄替换需求，更进中</t>
  </si>
  <si>
    <t>样品测试阶段，认证通过，下半年会起量</t>
  </si>
  <si>
    <t>12M</t>
    <phoneticPr fontId="5" type="noConversion"/>
  </si>
  <si>
    <t>电台手柄</t>
    <phoneticPr fontId="5" type="noConversion"/>
  </si>
  <si>
    <t>发样品</t>
    <phoneticPr fontId="5" type="noConversion"/>
  </si>
  <si>
    <t>32.768K</t>
    <phoneticPr fontId="5" type="noConversion"/>
  </si>
  <si>
    <t>C245</t>
  </si>
  <si>
    <t>成都泰格微电子研究所有限责任公司</t>
  </si>
  <si>
    <t>O22B-X429-40.00MHz</t>
  </si>
  <si>
    <t>新项目，机载应用</t>
  </si>
  <si>
    <t>燕工</t>
  </si>
  <si>
    <t>54所，天奥</t>
  </si>
  <si>
    <t>近期会有少量需求</t>
    <phoneticPr fontId="5" type="noConversion"/>
  </si>
  <si>
    <t>后面会有少量需求，时间不定，7月</t>
    <phoneticPr fontId="5" type="noConversion"/>
  </si>
  <si>
    <t>年前有不良品，PCB连锡短路，维修后正常。 5-6月会有几只样品需求；5月底6月初去拜访， 挖掘下其他项目</t>
  </si>
  <si>
    <t>L439</t>
  </si>
  <si>
    <t xml:space="preserve">西安博瑞集信电子科技有限公司 </t>
  </si>
  <si>
    <t>M11A-L424-32.512MHz-A</t>
  </si>
  <si>
    <t>新项目，电台</t>
  </si>
  <si>
    <t>殷工</t>
  </si>
  <si>
    <t>无更新， 跟进后续测试</t>
    <phoneticPr fontId="5" type="noConversion"/>
  </si>
  <si>
    <t>已出货，客户板子还没最好</t>
    <phoneticPr fontId="5" type="noConversion"/>
  </si>
  <si>
    <t>跟进样品进度</t>
  </si>
  <si>
    <t>接的外包电台项目，预研阶段，4月份去拜访过，公司还是比较有竞争力</t>
  </si>
  <si>
    <t>三部军工客户</t>
    <phoneticPr fontId="5" type="noConversion"/>
  </si>
  <si>
    <t>谭亮</t>
    <phoneticPr fontId="5" type="noConversion"/>
  </si>
  <si>
    <t>G124</t>
    <phoneticPr fontId="5" type="noConversion"/>
  </si>
  <si>
    <t>芜湖泰贺知信息系统有限公司</t>
    <phoneticPr fontId="5" type="noConversion"/>
  </si>
  <si>
    <t>O22A-S426-10.00MHz</t>
    <phoneticPr fontId="5" type="noConversion"/>
  </si>
  <si>
    <t>精密仪器板卡</t>
    <phoneticPr fontId="5" type="noConversion"/>
  </si>
  <si>
    <t>跟进样品进度</t>
    <phoneticPr fontId="5" type="noConversion"/>
  </si>
  <si>
    <t>样品</t>
    <phoneticPr fontId="5" type="noConversion"/>
  </si>
  <si>
    <t>OS754-A319-25.00MHZ</t>
    <phoneticPr fontId="5" type="noConversion"/>
  </si>
  <si>
    <t>C022</t>
    <phoneticPr fontId="5" type="noConversion"/>
  </si>
  <si>
    <t>珠海高凌</t>
    <phoneticPr fontId="5" type="noConversion"/>
  </si>
  <si>
    <t>交换机</t>
    <phoneticPr fontId="5" type="noConversion"/>
  </si>
  <si>
    <t>电信的产品目前也有做，但是少，用晶振的也少，库存还有</t>
    <phoneticPr fontId="5" type="noConversion"/>
  </si>
  <si>
    <t>L481</t>
    <phoneticPr fontId="5" type="noConversion"/>
  </si>
  <si>
    <t>中国工程物理研究院</t>
    <phoneticPr fontId="5" type="noConversion"/>
  </si>
  <si>
    <t>T75B-F319-10.00MHz</t>
    <phoneticPr fontId="5" type="noConversion"/>
  </si>
  <si>
    <t>系统板卡</t>
    <phoneticPr fontId="5" type="noConversion"/>
  </si>
  <si>
    <t>已发货</t>
    <phoneticPr fontId="5" type="noConversion"/>
  </si>
  <si>
    <t>样品周五发货</t>
    <phoneticPr fontId="5" type="noConversion"/>
  </si>
  <si>
    <t>拿几个样品做研发</t>
    <phoneticPr fontId="5" type="noConversion"/>
  </si>
  <si>
    <t>G101</t>
    <phoneticPr fontId="5" type="noConversion"/>
  </si>
  <si>
    <t>福州博讯通</t>
    <phoneticPr fontId="5" type="noConversion"/>
  </si>
  <si>
    <t>O23A-DTHJSNN-40.96MHz</t>
    <phoneticPr fontId="5" type="noConversion"/>
  </si>
  <si>
    <t>微波设备</t>
    <phoneticPr fontId="5" type="noConversion"/>
  </si>
  <si>
    <t>已下订单</t>
    <phoneticPr fontId="5" type="noConversion"/>
  </si>
  <si>
    <t>微波设备， 维修和备料</t>
    <phoneticPr fontId="5" type="noConversion"/>
  </si>
  <si>
    <t>汇总</t>
    <phoneticPr fontId="5" type="noConversion"/>
  </si>
  <si>
    <t>销售额完成率</t>
    <phoneticPr fontId="5" type="noConversion"/>
  </si>
  <si>
    <t>DI任务8个，目前完成数量</t>
    <phoneticPr fontId="5" type="noConversion"/>
  </si>
  <si>
    <t>DW任务3个，目前完成数量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</si>
</sst>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0.5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0.5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  <font>
      <sz val="10"/>
      <color theme="1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/>
  </cellStyleXfs>
  <cellXfs count="29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2" fillId="4" borderId="1" xfId="1" applyFont="1" applyFill="1" applyBorder="1" applyAlignment="1">
      <alignment vertical="center" wrapText="1"/>
    </xf>
    <xf numFmtId="0" fontId="2" fillId="4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0" borderId="0" xfId="2" applyFont="1"/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7" fillId="0" borderId="0" xfId="2" applyFont="1"/>
    <xf numFmtId="0" fontId="7" fillId="0" borderId="3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left" vertical="center" wrapText="1"/>
    </xf>
    <xf numFmtId="0" fontId="7" fillId="0" borderId="1" xfId="2" applyFont="1" applyBorder="1" applyAlignment="1">
      <alignment horizontal="center"/>
    </xf>
    <xf numFmtId="0" fontId="7" fillId="0" borderId="1" xfId="2" applyFont="1" applyFill="1" applyBorder="1" applyAlignment="1">
      <alignment horizontal="center"/>
    </xf>
    <xf numFmtId="0" fontId="7" fillId="0" borderId="1" xfId="2" applyFont="1" applyFill="1" applyBorder="1" applyAlignment="1">
      <alignment horizontal="left"/>
    </xf>
    <xf numFmtId="0" fontId="7" fillId="0" borderId="1" xfId="2" applyFont="1" applyBorder="1" applyAlignment="1">
      <alignment horizontal="left"/>
    </xf>
    <xf numFmtId="0" fontId="7" fillId="0" borderId="1" xfId="2" applyFont="1" applyBorder="1"/>
    <xf numFmtId="0" fontId="7" fillId="0" borderId="1" xfId="0" applyFont="1" applyBorder="1" applyAlignment="1">
      <alignment horizontal="left"/>
    </xf>
    <xf numFmtId="0" fontId="7" fillId="0" borderId="0" xfId="2" applyFont="1" applyAlignment="1">
      <alignment horizontal="left"/>
    </xf>
    <xf numFmtId="0" fontId="6" fillId="0" borderId="0" xfId="2" applyAlignment="1">
      <alignment horizontal="center"/>
    </xf>
    <xf numFmtId="0" fontId="6" fillId="0" borderId="0" xfId="2"/>
    <xf numFmtId="0" fontId="6" fillId="0" borderId="0" xfId="2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/>
    <xf numFmtId="0" fontId="6" fillId="0" borderId="0" xfId="2" applyAlignment="1">
      <alignment horizontal="left"/>
    </xf>
    <xf numFmtId="9" fontId="6" fillId="0" borderId="0" xfId="2" applyNumberFormat="1"/>
  </cellXfs>
  <cellStyles count="3">
    <cellStyle name="常规" xfId="0" builtinId="0"/>
    <cellStyle name="常规 3" xfId="1"/>
    <cellStyle name="常规 7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tabSelected="1" workbookViewId="0">
      <selection activeCell="D25" sqref="D25"/>
    </sheetView>
  </sheetViews>
  <sheetFormatPr defaultRowHeight="14.25" x14ac:dyDescent="0.2"/>
  <cols>
    <col min="1" max="1" width="11" style="22" customWidth="1"/>
    <col min="2" max="2" width="8.25" style="23" customWidth="1"/>
    <col min="3" max="3" width="8" style="23" customWidth="1"/>
    <col min="4" max="4" width="24" style="23" customWidth="1"/>
    <col min="5" max="5" width="20.25" style="23" customWidth="1"/>
    <col min="6" max="6" width="6" style="23" customWidth="1"/>
    <col min="7" max="7" width="5.375" style="23" customWidth="1"/>
    <col min="8" max="8" width="9" style="23" customWidth="1"/>
    <col min="9" max="9" width="16.5" style="23" customWidth="1"/>
    <col min="10" max="10" width="13" style="23" customWidth="1"/>
    <col min="11" max="11" width="13.625" style="23" customWidth="1"/>
    <col min="12" max="12" width="13.25" style="23" customWidth="1"/>
    <col min="13" max="13" width="12.25" style="23" customWidth="1"/>
    <col min="14" max="14" width="24.625" style="23" customWidth="1"/>
    <col min="15" max="15" width="72.125" style="23" customWidth="1"/>
    <col min="16" max="16" width="45.75" style="25" customWidth="1"/>
    <col min="17" max="17" width="52.125" style="26" customWidth="1"/>
    <col min="18" max="18" width="120.875" style="23" customWidth="1"/>
    <col min="19" max="19" width="87.625" style="27" customWidth="1"/>
    <col min="20" max="20" width="30.5" style="27" customWidth="1"/>
    <col min="21" max="21" width="42.875" style="27" customWidth="1"/>
    <col min="22" max="22" width="12.25" style="23" customWidth="1"/>
    <col min="23" max="16384" width="9" style="23"/>
  </cols>
  <sheetData>
    <row r="1" spans="1:24" s="8" customFormat="1" ht="22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4" t="s">
        <v>13</v>
      </c>
      <c r="O1" s="4" t="s">
        <v>14</v>
      </c>
      <c r="P1" s="4" t="s">
        <v>15</v>
      </c>
      <c r="Q1" s="5" t="s">
        <v>16</v>
      </c>
      <c r="R1" s="5" t="s">
        <v>17</v>
      </c>
      <c r="S1" s="6" t="s">
        <v>18</v>
      </c>
      <c r="T1" s="7" t="s">
        <v>19</v>
      </c>
      <c r="U1" s="7" t="s">
        <v>20</v>
      </c>
      <c r="V1" s="3" t="s">
        <v>21</v>
      </c>
      <c r="W1" s="3" t="s">
        <v>22</v>
      </c>
      <c r="X1" s="3" t="s">
        <v>23</v>
      </c>
    </row>
    <row r="2" spans="1:24" s="12" customFormat="1" ht="12.75" x14ac:dyDescent="0.2">
      <c r="A2" s="9" t="s">
        <v>24</v>
      </c>
      <c r="B2" s="9" t="s">
        <v>25</v>
      </c>
      <c r="C2" s="9" t="s">
        <v>26</v>
      </c>
      <c r="D2" s="10" t="s">
        <v>27</v>
      </c>
      <c r="E2" s="10" t="s">
        <v>28</v>
      </c>
      <c r="F2" s="10">
        <v>2500</v>
      </c>
      <c r="G2" s="10">
        <v>7</v>
      </c>
      <c r="H2" s="10">
        <v>17500</v>
      </c>
      <c r="I2" s="10" t="s">
        <v>29</v>
      </c>
      <c r="J2" s="9"/>
      <c r="K2" s="10">
        <v>209</v>
      </c>
      <c r="L2" s="10" t="s">
        <v>30</v>
      </c>
      <c r="M2" s="10" t="s">
        <v>31</v>
      </c>
      <c r="N2" s="10" t="s">
        <v>32</v>
      </c>
      <c r="O2" s="10" t="s">
        <v>33</v>
      </c>
      <c r="P2" s="10" t="s">
        <v>33</v>
      </c>
      <c r="Q2" s="10" t="s">
        <v>34</v>
      </c>
      <c r="R2" s="10" t="s">
        <v>35</v>
      </c>
      <c r="S2" s="10" t="s">
        <v>36</v>
      </c>
      <c r="T2" s="11" t="s">
        <v>37</v>
      </c>
      <c r="U2" s="10" t="s">
        <v>38</v>
      </c>
      <c r="V2" s="10"/>
      <c r="W2" s="9"/>
      <c r="X2" s="9"/>
    </row>
    <row r="3" spans="1:24" s="12" customFormat="1" ht="12.75" x14ac:dyDescent="0.2">
      <c r="A3" s="9" t="s">
        <v>24</v>
      </c>
      <c r="B3" s="9" t="s">
        <v>25</v>
      </c>
      <c r="C3" s="9" t="s">
        <v>39</v>
      </c>
      <c r="D3" s="10" t="s">
        <v>40</v>
      </c>
      <c r="E3" s="10" t="s">
        <v>41</v>
      </c>
      <c r="F3" s="10">
        <v>175</v>
      </c>
      <c r="G3" s="10">
        <v>230</v>
      </c>
      <c r="H3" s="10">
        <v>40250</v>
      </c>
      <c r="I3" s="10" t="s">
        <v>42</v>
      </c>
      <c r="J3" s="9"/>
      <c r="K3" s="10"/>
      <c r="L3" s="10"/>
      <c r="M3" s="10"/>
      <c r="N3" s="10" t="s">
        <v>32</v>
      </c>
      <c r="O3" s="10" t="s">
        <v>33</v>
      </c>
      <c r="P3" s="10" t="s">
        <v>33</v>
      </c>
      <c r="Q3" s="10" t="s">
        <v>43</v>
      </c>
      <c r="R3" s="10" t="s">
        <v>44</v>
      </c>
      <c r="S3" s="10" t="s">
        <v>45</v>
      </c>
      <c r="T3" s="11" t="s">
        <v>37</v>
      </c>
      <c r="U3" s="10" t="s">
        <v>46</v>
      </c>
      <c r="V3" s="10"/>
      <c r="W3" s="9"/>
      <c r="X3" s="9"/>
    </row>
    <row r="4" spans="1:24" s="12" customFormat="1" ht="12.75" x14ac:dyDescent="0.2">
      <c r="A4" s="9" t="s">
        <v>24</v>
      </c>
      <c r="B4" s="9" t="s">
        <v>25</v>
      </c>
      <c r="C4" s="9" t="s">
        <v>47</v>
      </c>
      <c r="D4" s="10" t="s">
        <v>48</v>
      </c>
      <c r="E4" s="10"/>
      <c r="F4" s="10"/>
      <c r="G4" s="10"/>
      <c r="H4" s="10">
        <v>0</v>
      </c>
      <c r="I4" s="10" t="s">
        <v>49</v>
      </c>
      <c r="J4" s="9"/>
      <c r="K4" s="10"/>
      <c r="L4" s="10"/>
      <c r="M4" s="10"/>
      <c r="N4" s="10" t="s">
        <v>50</v>
      </c>
      <c r="O4" s="10" t="s">
        <v>33</v>
      </c>
      <c r="P4" s="10"/>
      <c r="Q4" s="10" t="s">
        <v>34</v>
      </c>
      <c r="R4" s="10" t="s">
        <v>34</v>
      </c>
      <c r="S4" s="10" t="s">
        <v>34</v>
      </c>
      <c r="T4" s="11" t="s">
        <v>37</v>
      </c>
      <c r="U4" s="10" t="s">
        <v>51</v>
      </c>
      <c r="V4" s="10"/>
      <c r="W4" s="9"/>
      <c r="X4" s="9"/>
    </row>
    <row r="5" spans="1:24" s="12" customFormat="1" ht="12.75" x14ac:dyDescent="0.2">
      <c r="A5" s="9" t="s">
        <v>24</v>
      </c>
      <c r="B5" s="9" t="s">
        <v>25</v>
      </c>
      <c r="C5" s="9" t="s">
        <v>52</v>
      </c>
      <c r="D5" s="10" t="s">
        <v>53</v>
      </c>
      <c r="E5" s="10" t="s">
        <v>54</v>
      </c>
      <c r="F5" s="10">
        <v>1990</v>
      </c>
      <c r="G5" s="10">
        <v>8</v>
      </c>
      <c r="H5" s="10">
        <v>15920</v>
      </c>
      <c r="I5" s="10" t="s">
        <v>55</v>
      </c>
      <c r="J5" s="9"/>
      <c r="K5" s="10"/>
      <c r="L5" s="10"/>
      <c r="M5" s="10"/>
      <c r="N5" s="10" t="s">
        <v>32</v>
      </c>
      <c r="O5" s="10" t="s">
        <v>33</v>
      </c>
      <c r="P5" s="10" t="s">
        <v>33</v>
      </c>
      <c r="Q5" s="10" t="s">
        <v>34</v>
      </c>
      <c r="R5" s="10" t="s">
        <v>56</v>
      </c>
      <c r="S5" s="10" t="s">
        <v>57</v>
      </c>
      <c r="T5" s="11" t="s">
        <v>37</v>
      </c>
      <c r="U5" s="10" t="s">
        <v>51</v>
      </c>
      <c r="V5" s="10"/>
      <c r="W5" s="9"/>
      <c r="X5" s="9"/>
    </row>
    <row r="6" spans="1:24" s="12" customFormat="1" ht="12.75" x14ac:dyDescent="0.2">
      <c r="A6" s="9" t="s">
        <v>24</v>
      </c>
      <c r="B6" s="9" t="s">
        <v>25</v>
      </c>
      <c r="C6" s="9" t="s">
        <v>58</v>
      </c>
      <c r="D6" s="10" t="s">
        <v>59</v>
      </c>
      <c r="E6" s="10" t="s">
        <v>60</v>
      </c>
      <c r="F6" s="10">
        <v>198</v>
      </c>
      <c r="G6" s="10">
        <v>63</v>
      </c>
      <c r="H6" s="10">
        <v>12474</v>
      </c>
      <c r="I6" s="10" t="s">
        <v>61</v>
      </c>
      <c r="J6" s="9"/>
      <c r="K6" s="10"/>
      <c r="L6" s="10" t="s">
        <v>62</v>
      </c>
      <c r="M6" s="10"/>
      <c r="N6" s="10" t="s">
        <v>32</v>
      </c>
      <c r="O6" s="10" t="s">
        <v>33</v>
      </c>
      <c r="P6" s="10" t="s">
        <v>33</v>
      </c>
      <c r="Q6" s="10" t="s">
        <v>63</v>
      </c>
      <c r="R6" s="10" t="s">
        <v>64</v>
      </c>
      <c r="S6" s="10" t="s">
        <v>65</v>
      </c>
      <c r="T6" s="11" t="s">
        <v>37</v>
      </c>
      <c r="U6" s="10" t="s">
        <v>66</v>
      </c>
      <c r="V6" s="10" t="s">
        <v>67</v>
      </c>
      <c r="W6" s="9"/>
      <c r="X6" s="9"/>
    </row>
    <row r="7" spans="1:24" s="12" customFormat="1" ht="12.75" x14ac:dyDescent="0.2">
      <c r="A7" s="9" t="s">
        <v>24</v>
      </c>
      <c r="B7" s="9" t="s">
        <v>25</v>
      </c>
      <c r="C7" s="9" t="s">
        <v>58</v>
      </c>
      <c r="D7" s="10" t="s">
        <v>59</v>
      </c>
      <c r="E7" s="10" t="s">
        <v>68</v>
      </c>
      <c r="F7" s="10"/>
      <c r="G7" s="10"/>
      <c r="H7" s="10"/>
      <c r="I7" s="10" t="s">
        <v>69</v>
      </c>
      <c r="J7" s="9"/>
      <c r="K7" s="10"/>
      <c r="L7" s="10" t="s">
        <v>62</v>
      </c>
      <c r="M7" s="10" t="s">
        <v>31</v>
      </c>
      <c r="N7" s="10" t="s">
        <v>32</v>
      </c>
      <c r="O7" s="10" t="s">
        <v>70</v>
      </c>
      <c r="P7" s="10" t="s">
        <v>71</v>
      </c>
      <c r="Q7" s="10" t="s">
        <v>34</v>
      </c>
      <c r="R7" s="10" t="s">
        <v>72</v>
      </c>
      <c r="S7" s="10"/>
      <c r="T7" s="11" t="s">
        <v>37</v>
      </c>
      <c r="U7" s="10"/>
      <c r="V7" s="10"/>
      <c r="W7" s="9"/>
      <c r="X7" s="9"/>
    </row>
    <row r="8" spans="1:24" s="12" customFormat="1" ht="12.75" x14ac:dyDescent="0.2">
      <c r="A8" s="9" t="s">
        <v>24</v>
      </c>
      <c r="B8" s="9" t="s">
        <v>25</v>
      </c>
      <c r="C8" s="9" t="s">
        <v>73</v>
      </c>
      <c r="D8" s="10" t="s">
        <v>74</v>
      </c>
      <c r="E8" s="10"/>
      <c r="F8" s="10"/>
      <c r="G8" s="10"/>
      <c r="H8" s="10">
        <v>0</v>
      </c>
      <c r="I8" s="10" t="s">
        <v>49</v>
      </c>
      <c r="J8" s="9"/>
      <c r="K8" s="10"/>
      <c r="L8" s="10" t="s">
        <v>75</v>
      </c>
      <c r="M8" s="10" t="s">
        <v>76</v>
      </c>
      <c r="N8" s="10" t="s">
        <v>77</v>
      </c>
      <c r="O8" s="10" t="s">
        <v>77</v>
      </c>
      <c r="P8" s="10" t="s">
        <v>78</v>
      </c>
      <c r="Q8" s="10" t="s">
        <v>79</v>
      </c>
      <c r="R8" s="10" t="s">
        <v>80</v>
      </c>
      <c r="S8" s="10" t="s">
        <v>81</v>
      </c>
      <c r="T8" s="11" t="s">
        <v>37</v>
      </c>
      <c r="U8" s="10" t="s">
        <v>81</v>
      </c>
      <c r="V8" s="10"/>
      <c r="W8" s="9"/>
      <c r="X8" s="9"/>
    </row>
    <row r="9" spans="1:24" s="12" customFormat="1" ht="12.75" x14ac:dyDescent="0.2">
      <c r="A9" s="9" t="s">
        <v>24</v>
      </c>
      <c r="B9" s="9" t="s">
        <v>25</v>
      </c>
      <c r="C9" s="9" t="s">
        <v>82</v>
      </c>
      <c r="D9" s="10" t="s">
        <v>83</v>
      </c>
      <c r="E9" s="10" t="s">
        <v>84</v>
      </c>
      <c r="F9" s="10">
        <v>40</v>
      </c>
      <c r="G9" s="10">
        <v>200</v>
      </c>
      <c r="H9" s="10">
        <v>8000</v>
      </c>
      <c r="I9" s="10" t="s">
        <v>85</v>
      </c>
      <c r="J9" s="9"/>
      <c r="K9" s="10"/>
      <c r="L9" s="10"/>
      <c r="M9" s="10" t="s">
        <v>76</v>
      </c>
      <c r="N9" s="13" t="s">
        <v>86</v>
      </c>
      <c r="O9" s="13" t="s">
        <v>87</v>
      </c>
      <c r="P9" s="10" t="s">
        <v>88</v>
      </c>
      <c r="Q9" s="10" t="s">
        <v>34</v>
      </c>
      <c r="R9" s="10" t="s">
        <v>89</v>
      </c>
      <c r="S9" s="10" t="s">
        <v>90</v>
      </c>
      <c r="T9" s="11" t="s">
        <v>37</v>
      </c>
      <c r="U9" s="10" t="s">
        <v>91</v>
      </c>
      <c r="V9" s="10"/>
      <c r="W9" s="9"/>
      <c r="X9" s="9"/>
    </row>
    <row r="10" spans="1:24" s="12" customFormat="1" ht="12.75" x14ac:dyDescent="0.2">
      <c r="A10" s="9" t="s">
        <v>24</v>
      </c>
      <c r="B10" s="9" t="s">
        <v>25</v>
      </c>
      <c r="C10" s="9" t="s">
        <v>82</v>
      </c>
      <c r="D10" s="10" t="s">
        <v>83</v>
      </c>
      <c r="E10" s="10" t="s">
        <v>92</v>
      </c>
      <c r="F10" s="10">
        <v>22</v>
      </c>
      <c r="G10" s="10">
        <v>225</v>
      </c>
      <c r="H10" s="10">
        <v>4950</v>
      </c>
      <c r="I10" s="10" t="s">
        <v>85</v>
      </c>
      <c r="J10" s="9"/>
      <c r="K10" s="10"/>
      <c r="L10" s="10"/>
      <c r="M10" s="10" t="s">
        <v>76</v>
      </c>
      <c r="N10" s="14"/>
      <c r="O10" s="14"/>
      <c r="P10" s="10" t="s">
        <v>88</v>
      </c>
      <c r="Q10" s="10" t="s">
        <v>34</v>
      </c>
      <c r="R10" s="10" t="s">
        <v>93</v>
      </c>
      <c r="S10" s="10" t="s">
        <v>90</v>
      </c>
      <c r="T10" s="11" t="s">
        <v>37</v>
      </c>
      <c r="U10" s="10" t="s">
        <v>91</v>
      </c>
      <c r="V10" s="10"/>
      <c r="W10" s="9"/>
      <c r="X10" s="9"/>
    </row>
    <row r="11" spans="1:24" s="12" customFormat="1" ht="12.75" x14ac:dyDescent="0.2">
      <c r="A11" s="9" t="s">
        <v>24</v>
      </c>
      <c r="B11" s="9" t="s">
        <v>25</v>
      </c>
      <c r="C11" s="9" t="s">
        <v>94</v>
      </c>
      <c r="D11" s="10" t="s">
        <v>95</v>
      </c>
      <c r="E11" s="10" t="s">
        <v>96</v>
      </c>
      <c r="F11" s="10">
        <v>80</v>
      </c>
      <c r="G11" s="10">
        <v>1000</v>
      </c>
      <c r="H11" s="10">
        <v>80000</v>
      </c>
      <c r="I11" s="10" t="s">
        <v>97</v>
      </c>
      <c r="J11" s="9"/>
      <c r="K11" s="10"/>
      <c r="L11" s="10" t="s">
        <v>98</v>
      </c>
      <c r="M11" s="10" t="s">
        <v>76</v>
      </c>
      <c r="N11" s="10" t="s">
        <v>99</v>
      </c>
      <c r="O11" s="10" t="s">
        <v>99</v>
      </c>
      <c r="P11" s="10" t="s">
        <v>100</v>
      </c>
      <c r="Q11" s="10" t="s">
        <v>101</v>
      </c>
      <c r="R11" s="10" t="s">
        <v>102</v>
      </c>
      <c r="S11" s="10" t="s">
        <v>103</v>
      </c>
      <c r="T11" s="11" t="s">
        <v>37</v>
      </c>
      <c r="U11" s="11" t="s">
        <v>37</v>
      </c>
      <c r="V11" s="10"/>
      <c r="W11" s="9"/>
      <c r="X11" s="9"/>
    </row>
    <row r="12" spans="1:24" s="12" customFormat="1" ht="12.75" x14ac:dyDescent="0.2">
      <c r="A12" s="9" t="s">
        <v>24</v>
      </c>
      <c r="B12" s="9" t="s">
        <v>25</v>
      </c>
      <c r="C12" s="9" t="s">
        <v>94</v>
      </c>
      <c r="D12" s="10" t="s">
        <v>95</v>
      </c>
      <c r="E12" s="10" t="s">
        <v>104</v>
      </c>
      <c r="F12" s="10">
        <v>50</v>
      </c>
      <c r="G12" s="10">
        <v>30</v>
      </c>
      <c r="H12" s="10">
        <v>1500</v>
      </c>
      <c r="I12" s="10" t="s">
        <v>105</v>
      </c>
      <c r="J12" s="9"/>
      <c r="K12" s="10"/>
      <c r="L12" s="10" t="s">
        <v>98</v>
      </c>
      <c r="M12" s="10" t="s">
        <v>106</v>
      </c>
      <c r="N12" s="10" t="s">
        <v>107</v>
      </c>
      <c r="O12" s="10" t="s">
        <v>107</v>
      </c>
      <c r="P12" s="10" t="s">
        <v>107</v>
      </c>
      <c r="Q12" s="10" t="s">
        <v>108</v>
      </c>
      <c r="R12" s="10" t="s">
        <v>109</v>
      </c>
      <c r="S12" s="10" t="s">
        <v>109</v>
      </c>
      <c r="T12" s="11" t="s">
        <v>37</v>
      </c>
      <c r="U12" s="11"/>
      <c r="V12" s="10"/>
      <c r="W12" s="9"/>
      <c r="X12" s="9"/>
    </row>
    <row r="13" spans="1:24" s="12" customFormat="1" ht="12.75" x14ac:dyDescent="0.2">
      <c r="A13" s="9" t="s">
        <v>24</v>
      </c>
      <c r="B13" s="9" t="s">
        <v>25</v>
      </c>
      <c r="C13" s="9" t="s">
        <v>94</v>
      </c>
      <c r="D13" s="10" t="s">
        <v>95</v>
      </c>
      <c r="E13" s="10" t="s">
        <v>110</v>
      </c>
      <c r="F13" s="10">
        <v>32</v>
      </c>
      <c r="G13" s="10">
        <v>20</v>
      </c>
      <c r="H13" s="10">
        <v>640</v>
      </c>
      <c r="I13" s="10" t="s">
        <v>111</v>
      </c>
      <c r="J13" s="9"/>
      <c r="K13" s="10"/>
      <c r="L13" s="10"/>
      <c r="M13" s="10"/>
      <c r="N13" s="10" t="s">
        <v>112</v>
      </c>
      <c r="O13" s="10"/>
      <c r="P13" s="10"/>
      <c r="Q13" s="10"/>
      <c r="R13" s="10"/>
      <c r="S13" s="10"/>
      <c r="T13" s="11"/>
      <c r="U13" s="11"/>
      <c r="V13" s="10"/>
      <c r="W13" s="9"/>
      <c r="X13" s="9"/>
    </row>
    <row r="14" spans="1:24" s="12" customFormat="1" ht="12.75" x14ac:dyDescent="0.2">
      <c r="A14" s="9" t="s">
        <v>24</v>
      </c>
      <c r="B14" s="9" t="s">
        <v>25</v>
      </c>
      <c r="C14" s="9" t="s">
        <v>94</v>
      </c>
      <c r="D14" s="10" t="s">
        <v>95</v>
      </c>
      <c r="E14" s="10" t="s">
        <v>113</v>
      </c>
      <c r="F14" s="10"/>
      <c r="G14" s="10">
        <v>2</v>
      </c>
      <c r="H14" s="10"/>
      <c r="I14" s="10" t="s">
        <v>111</v>
      </c>
      <c r="J14" s="9"/>
      <c r="K14" s="10"/>
      <c r="L14" s="10"/>
      <c r="M14" s="10"/>
      <c r="N14" s="10" t="s">
        <v>112</v>
      </c>
      <c r="O14" s="10"/>
      <c r="P14" s="10"/>
      <c r="Q14" s="10"/>
      <c r="R14" s="10"/>
      <c r="S14" s="10"/>
      <c r="T14" s="11"/>
      <c r="U14" s="11"/>
      <c r="V14" s="10"/>
      <c r="W14" s="9"/>
      <c r="X14" s="9"/>
    </row>
    <row r="15" spans="1:24" s="12" customFormat="1" ht="25.5" x14ac:dyDescent="0.2">
      <c r="A15" s="9" t="s">
        <v>24</v>
      </c>
      <c r="B15" s="9" t="s">
        <v>25</v>
      </c>
      <c r="C15" s="9" t="s">
        <v>114</v>
      </c>
      <c r="D15" s="10" t="s">
        <v>115</v>
      </c>
      <c r="E15" s="10" t="s">
        <v>116</v>
      </c>
      <c r="F15" s="10">
        <v>4000</v>
      </c>
      <c r="G15" s="10">
        <v>1</v>
      </c>
      <c r="H15" s="10">
        <v>4000</v>
      </c>
      <c r="I15" s="10" t="s">
        <v>117</v>
      </c>
      <c r="J15" s="9"/>
      <c r="K15" s="10"/>
      <c r="L15" s="10" t="s">
        <v>118</v>
      </c>
      <c r="M15" s="10" t="s">
        <v>119</v>
      </c>
      <c r="N15" s="10" t="s">
        <v>120</v>
      </c>
      <c r="O15" s="10" t="s">
        <v>120</v>
      </c>
      <c r="P15" s="10" t="s">
        <v>121</v>
      </c>
      <c r="Q15" s="10" t="s">
        <v>34</v>
      </c>
      <c r="R15" s="10" t="s">
        <v>122</v>
      </c>
      <c r="S15" s="10" t="s">
        <v>122</v>
      </c>
      <c r="T15" s="11" t="s">
        <v>37</v>
      </c>
      <c r="U15" s="11"/>
      <c r="V15" s="10"/>
      <c r="W15" s="9"/>
      <c r="X15" s="9"/>
    </row>
    <row r="16" spans="1:24" s="12" customFormat="1" ht="12.75" x14ac:dyDescent="0.2">
      <c r="A16" s="9" t="s">
        <v>24</v>
      </c>
      <c r="B16" s="9" t="s">
        <v>25</v>
      </c>
      <c r="C16" s="9" t="s">
        <v>123</v>
      </c>
      <c r="D16" s="10" t="s">
        <v>124</v>
      </c>
      <c r="E16" s="10" t="s">
        <v>125</v>
      </c>
      <c r="F16" s="10">
        <v>550</v>
      </c>
      <c r="G16" s="10">
        <v>4</v>
      </c>
      <c r="H16" s="10">
        <v>2200</v>
      </c>
      <c r="I16" s="10" t="s">
        <v>126</v>
      </c>
      <c r="J16" s="9"/>
      <c r="K16" s="10"/>
      <c r="L16" s="10" t="s">
        <v>127</v>
      </c>
      <c r="M16" s="10"/>
      <c r="N16" s="10" t="s">
        <v>128</v>
      </c>
      <c r="O16" s="10" t="s">
        <v>128</v>
      </c>
      <c r="P16" s="10" t="s">
        <v>129</v>
      </c>
      <c r="Q16" s="10" t="s">
        <v>130</v>
      </c>
      <c r="R16" s="10" t="s">
        <v>131</v>
      </c>
      <c r="S16" s="10" t="s">
        <v>131</v>
      </c>
      <c r="T16" s="10"/>
      <c r="U16" s="11"/>
      <c r="V16" s="10"/>
      <c r="W16" s="9"/>
      <c r="X16" s="9"/>
    </row>
    <row r="17" spans="1:22" s="12" customFormat="1" ht="12.75" x14ac:dyDescent="0.2">
      <c r="A17" s="15" t="s">
        <v>132</v>
      </c>
      <c r="B17" s="15" t="s">
        <v>133</v>
      </c>
      <c r="C17" s="16" t="s">
        <v>134</v>
      </c>
      <c r="D17" s="17" t="s">
        <v>135</v>
      </c>
      <c r="E17" s="18" t="s">
        <v>136</v>
      </c>
      <c r="F17" s="18">
        <v>4200</v>
      </c>
      <c r="G17" s="18">
        <v>2</v>
      </c>
      <c r="H17" s="18">
        <v>2200</v>
      </c>
      <c r="I17" s="18" t="s">
        <v>137</v>
      </c>
      <c r="J17" s="19"/>
      <c r="K17" s="18"/>
      <c r="L17" s="18"/>
      <c r="M17" s="18"/>
      <c r="N17" s="20" t="s">
        <v>138</v>
      </c>
      <c r="O17" s="20" t="s">
        <v>138</v>
      </c>
      <c r="P17" s="20" t="s">
        <v>139</v>
      </c>
      <c r="Q17" s="20"/>
      <c r="R17" s="18"/>
      <c r="S17" s="18"/>
      <c r="T17" s="18"/>
      <c r="U17" s="18"/>
      <c r="V17" s="21"/>
    </row>
    <row r="18" spans="1:22" s="12" customFormat="1" ht="12.75" x14ac:dyDescent="0.2">
      <c r="A18" s="15" t="s">
        <v>132</v>
      </c>
      <c r="B18" s="15" t="s">
        <v>133</v>
      </c>
      <c r="C18" s="16" t="s">
        <v>134</v>
      </c>
      <c r="D18" s="17" t="s">
        <v>135</v>
      </c>
      <c r="E18" s="18" t="s">
        <v>140</v>
      </c>
      <c r="F18" s="18">
        <v>60</v>
      </c>
      <c r="G18" s="18">
        <v>4</v>
      </c>
      <c r="H18" s="18">
        <v>2200</v>
      </c>
      <c r="I18" s="18" t="s">
        <v>137</v>
      </c>
      <c r="J18" s="19"/>
      <c r="K18" s="18"/>
      <c r="L18" s="18"/>
      <c r="M18" s="18"/>
      <c r="N18" s="20" t="s">
        <v>138</v>
      </c>
      <c r="O18" s="20" t="s">
        <v>138</v>
      </c>
      <c r="P18" s="20" t="s">
        <v>139</v>
      </c>
      <c r="Q18" s="20"/>
      <c r="R18" s="18"/>
      <c r="S18" s="18"/>
      <c r="T18" s="18"/>
      <c r="U18" s="18"/>
      <c r="V18" s="21"/>
    </row>
    <row r="19" spans="1:22" s="12" customFormat="1" ht="12.75" x14ac:dyDescent="0.2">
      <c r="A19" s="15" t="s">
        <v>132</v>
      </c>
      <c r="B19" s="15" t="s">
        <v>133</v>
      </c>
      <c r="C19" s="16" t="s">
        <v>141</v>
      </c>
      <c r="D19" s="17" t="s">
        <v>142</v>
      </c>
      <c r="E19" s="18"/>
      <c r="F19" s="18"/>
      <c r="G19" s="18"/>
      <c r="H19" s="18"/>
      <c r="I19" s="18" t="s">
        <v>143</v>
      </c>
      <c r="J19" s="19"/>
      <c r="K19" s="18"/>
      <c r="L19" s="18"/>
      <c r="M19" s="18"/>
      <c r="N19" s="20" t="s">
        <v>33</v>
      </c>
      <c r="O19" s="20" t="s">
        <v>33</v>
      </c>
      <c r="P19" s="20" t="s">
        <v>144</v>
      </c>
      <c r="Q19" s="20"/>
      <c r="R19" s="18"/>
      <c r="S19" s="18"/>
      <c r="T19" s="18"/>
      <c r="U19" s="18"/>
      <c r="V19" s="21"/>
    </row>
    <row r="20" spans="1:22" s="12" customFormat="1" ht="12.75" x14ac:dyDescent="0.2">
      <c r="A20" s="15" t="s">
        <v>132</v>
      </c>
      <c r="B20" s="15" t="s">
        <v>133</v>
      </c>
      <c r="C20" s="16" t="s">
        <v>145</v>
      </c>
      <c r="D20" s="17" t="s">
        <v>146</v>
      </c>
      <c r="E20" s="18" t="s">
        <v>147</v>
      </c>
      <c r="F20" s="18"/>
      <c r="G20" s="18">
        <v>4</v>
      </c>
      <c r="H20" s="18"/>
      <c r="I20" s="18" t="s">
        <v>148</v>
      </c>
      <c r="J20" s="19"/>
      <c r="K20" s="18"/>
      <c r="L20" s="18"/>
      <c r="M20" s="18"/>
      <c r="N20" s="20" t="s">
        <v>149</v>
      </c>
      <c r="O20" s="20" t="s">
        <v>150</v>
      </c>
      <c r="P20" s="20" t="s">
        <v>151</v>
      </c>
      <c r="Q20" s="20"/>
      <c r="R20" s="18"/>
      <c r="S20" s="18"/>
      <c r="T20" s="18"/>
      <c r="U20" s="18"/>
      <c r="V20" s="21"/>
    </row>
    <row r="21" spans="1:22" s="12" customFormat="1" ht="12.75" x14ac:dyDescent="0.2">
      <c r="A21" s="15" t="s">
        <v>132</v>
      </c>
      <c r="B21" s="15" t="s">
        <v>133</v>
      </c>
      <c r="C21" s="16" t="s">
        <v>152</v>
      </c>
      <c r="D21" s="17" t="s">
        <v>153</v>
      </c>
      <c r="E21" s="18" t="s">
        <v>154</v>
      </c>
      <c r="F21" s="18">
        <v>1800</v>
      </c>
      <c r="G21" s="18">
        <v>10</v>
      </c>
      <c r="H21" s="18">
        <v>18000</v>
      </c>
      <c r="I21" s="18" t="s">
        <v>155</v>
      </c>
      <c r="J21" s="19"/>
      <c r="K21" s="18"/>
      <c r="L21" s="18"/>
      <c r="M21" s="18"/>
      <c r="N21" s="18" t="s">
        <v>156</v>
      </c>
      <c r="O21" s="18" t="s">
        <v>157</v>
      </c>
      <c r="P21" s="20"/>
      <c r="Q21" s="20"/>
      <c r="R21" s="18"/>
      <c r="S21" s="18"/>
      <c r="T21" s="18"/>
      <c r="U21" s="18"/>
      <c r="V21" s="21"/>
    </row>
    <row r="22" spans="1:22" x14ac:dyDescent="0.2">
      <c r="G22" s="24" t="s">
        <v>158</v>
      </c>
      <c r="H22" s="23">
        <f>SUM(H1:H21)</f>
        <v>209834</v>
      </c>
    </row>
    <row r="23" spans="1:22" x14ac:dyDescent="0.2">
      <c r="G23" s="24" t="s">
        <v>159</v>
      </c>
      <c r="H23" s="28">
        <f>H22/1500000</f>
        <v>0.13988933333333334</v>
      </c>
    </row>
    <row r="24" spans="1:22" x14ac:dyDescent="0.2">
      <c r="G24" s="24" t="s">
        <v>160</v>
      </c>
      <c r="H24" s="23">
        <v>7</v>
      </c>
    </row>
    <row r="25" spans="1:22" x14ac:dyDescent="0.2">
      <c r="G25" s="24" t="s">
        <v>161</v>
      </c>
      <c r="H25" s="23">
        <v>0</v>
      </c>
    </row>
  </sheetData>
  <mergeCells count="2">
    <mergeCell ref="N9:N10"/>
    <mergeCell ref="O9:O10"/>
  </mergeCells>
  <phoneticPr fontId="3" type="noConversion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军工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2019-06-21T10:05:22Z</dcterms:created>
  <dcterms:modified xsi:type="dcterms:W3CDTF">2019-06-21T10:05:33Z</dcterms:modified>
</cp:coreProperties>
</file>