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0265" windowHeight="7695" activeTab="4"/>
  </bookViews>
  <sheets>
    <sheet name="SMD晶体数值表" sheetId="8" r:id="rId1"/>
    <sheet name="温度特性" sheetId="3" r:id="rId2"/>
    <sheet name="气密性" sheetId="9" r:id="rId3"/>
    <sheet name="尺寸" sheetId="11" r:id="rId4"/>
    <sheet name="供方报告" sheetId="13" r:id="rId5"/>
    <sheet name="老化" sheetId="22" r:id="rId6"/>
    <sheet name="ROHS" sheetId="23" r:id="rId7"/>
    <sheet name="ROHS-1" sheetId="24" r:id="rId8"/>
  </sheets>
  <definedNames>
    <definedName name="_xlnm.Print_Area" localSheetId="6">ROHS!$A$1:$F$26</definedName>
    <definedName name="_xlnm.Print_Area" localSheetId="7">'ROHS-1'!$A$1:$F$26</definedName>
  </definedNames>
  <calcPr calcId="124519"/>
</workbook>
</file>

<file path=xl/calcChain.xml><?xml version="1.0" encoding="utf-8"?>
<calcChain xmlns="http://schemas.openxmlformats.org/spreadsheetml/2006/main">
  <c r="H70" i="8"/>
  <c r="D6" i="22"/>
  <c r="D7"/>
  <c r="D8"/>
  <c r="D9"/>
  <c r="D10"/>
  <c r="D11"/>
  <c r="D12"/>
  <c r="D13"/>
  <c r="D14"/>
  <c r="D5"/>
</calcChain>
</file>

<file path=xl/sharedStrings.xml><?xml version="1.0" encoding="utf-8"?>
<sst xmlns="http://schemas.openxmlformats.org/spreadsheetml/2006/main" count="416" uniqueCount="229">
  <si>
    <t>Guangdong DAPU Telecom Technology CO., LTD.</t>
  </si>
  <si>
    <t xml:space="preserve">广东大普通信技术有限公司                                     </t>
    <phoneticPr fontId="1" type="noConversion"/>
  </si>
  <si>
    <t>晶体检测数值记录表Crystal detection numerical form</t>
    <phoneticPr fontId="1" type="noConversion"/>
  </si>
  <si>
    <t xml:space="preserve">W/DP QA-Q4043-01-A3 </t>
    <phoneticPr fontId="1" type="noConversion"/>
  </si>
  <si>
    <t xml:space="preserve"> NO.:
</t>
    <phoneticPr fontId="1" type="noConversion"/>
  </si>
  <si>
    <t>产品序列号</t>
    <phoneticPr fontId="10" type="noConversion"/>
  </si>
  <si>
    <r>
      <t xml:space="preserve">输入电流  </t>
    </r>
    <r>
      <rPr>
        <sz val="9"/>
        <color indexed="8"/>
        <rFont val="宋体"/>
        <family val="3"/>
        <charset val="134"/>
      </rPr>
      <t>/m A</t>
    </r>
    <phoneticPr fontId="10" type="noConversion"/>
  </si>
  <si>
    <r>
      <t>基准温度频率初始精度</t>
    </r>
    <r>
      <rPr>
        <sz val="9"/>
        <color indexed="8"/>
        <rFont val="宋体"/>
        <family val="3"/>
        <charset val="134"/>
      </rPr>
      <t>/Hz</t>
    </r>
    <phoneticPr fontId="10" type="noConversion"/>
  </si>
  <si>
    <t>线性</t>
    <phoneticPr fontId="10" type="noConversion"/>
  </si>
  <si>
    <r>
      <t>相位噪声</t>
    </r>
    <r>
      <rPr>
        <sz val="9"/>
        <rFont val="宋体"/>
        <family val="3"/>
        <charset val="134"/>
      </rPr>
      <t>/dBc</t>
    </r>
    <phoneticPr fontId="10" type="noConversion"/>
  </si>
  <si>
    <t>输出波形</t>
    <phoneticPr fontId="10" type="noConversion"/>
  </si>
  <si>
    <t>逻辑输出
电压电平</t>
    <phoneticPr fontId="10" type="noConversion"/>
  </si>
  <si>
    <r>
      <t>上升下降时间</t>
    </r>
    <r>
      <rPr>
        <sz val="9"/>
        <rFont val="宋体"/>
        <family val="3"/>
        <charset val="134"/>
      </rPr>
      <t>/ns</t>
    </r>
    <phoneticPr fontId="10" type="noConversion"/>
  </si>
  <si>
    <r>
      <t>占空因数</t>
    </r>
    <r>
      <rPr>
        <sz val="9"/>
        <rFont val="宋体"/>
        <family val="3"/>
        <charset val="134"/>
      </rPr>
      <t>/%</t>
    </r>
    <phoneticPr fontId="10" type="noConversion"/>
  </si>
  <si>
    <r>
      <t>峰峰值/</t>
    </r>
    <r>
      <rPr>
        <sz val="10"/>
        <rFont val="宋体"/>
        <family val="3"/>
        <charset val="134"/>
      </rPr>
      <t>Vp-p</t>
    </r>
    <phoneticPr fontId="10" type="noConversion"/>
  </si>
  <si>
    <r>
      <t xml:space="preserve">阻抗    </t>
    </r>
    <r>
      <rPr>
        <sz val="9"/>
        <color indexed="8"/>
        <rFont val="宋体"/>
        <family val="3"/>
        <charset val="134"/>
      </rPr>
      <t>/K</t>
    </r>
    <r>
      <rPr>
        <sz val="9"/>
        <color indexed="8"/>
        <rFont val="宋体"/>
        <family val="3"/>
        <charset val="134"/>
      </rPr>
      <t>Ω</t>
    </r>
    <phoneticPr fontId="10" type="noConversion"/>
  </si>
  <si>
    <t>判定
结果</t>
    <phoneticPr fontId="10" type="noConversion"/>
  </si>
  <si>
    <r>
      <t xml:space="preserve">1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</si>
  <si>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</si>
  <si>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100
</t>
    </r>
    <r>
      <rPr>
        <sz val="9"/>
        <rFont val="宋体"/>
        <family val="3"/>
        <charset val="134"/>
      </rPr>
      <t>Hz</t>
    </r>
    <phoneticPr fontId="10" type="noConversion"/>
  </si>
  <si>
    <r>
      <t>1</t>
    </r>
    <r>
      <rPr>
        <sz val="9"/>
        <rFont val="宋体"/>
        <family val="3"/>
        <charset val="134"/>
      </rPr>
      <t>K
Hz</t>
    </r>
    <phoneticPr fontId="10" type="noConversion"/>
  </si>
  <si>
    <r>
      <t>10</t>
    </r>
    <r>
      <rPr>
        <sz val="9"/>
        <rFont val="宋体"/>
        <family val="3"/>
        <charset val="134"/>
      </rPr>
      <t>K
Hz</t>
    </r>
    <phoneticPr fontId="10" type="noConversion"/>
  </si>
  <si>
    <t>100K
Hz</t>
    <phoneticPr fontId="10" type="noConversion"/>
  </si>
  <si>
    <r>
      <t>1</t>
    </r>
    <r>
      <rPr>
        <sz val="9"/>
        <rFont val="宋体"/>
        <family val="3"/>
        <charset val="134"/>
      </rPr>
      <t>M
Hz</t>
    </r>
    <phoneticPr fontId="10" type="noConversion"/>
  </si>
  <si>
    <t>Clipped Sine wave</t>
    <phoneticPr fontId="1" type="noConversion"/>
  </si>
  <si>
    <r>
      <t xml:space="preserve">高电平
</t>
    </r>
    <r>
      <rPr>
        <sz val="9"/>
        <rFont val="宋体"/>
        <family val="3"/>
        <charset val="134"/>
      </rPr>
      <t>(V)</t>
    </r>
    <phoneticPr fontId="10" type="noConversion"/>
  </si>
  <si>
    <r>
      <t xml:space="preserve">低电平
</t>
    </r>
    <r>
      <rPr>
        <sz val="9"/>
        <rFont val="宋体"/>
        <family val="3"/>
        <charset val="134"/>
      </rPr>
      <t>(mV)</t>
    </r>
    <phoneticPr fontId="10" type="noConversion"/>
  </si>
  <si>
    <t>NA</t>
    <phoneticPr fontId="1" type="noConversion"/>
  </si>
  <si>
    <t>≥0.8</t>
    <phoneticPr fontId="1" type="noConversion"/>
  </si>
  <si>
    <r>
      <t xml:space="preserve">广东大普通信技术有限公司
Guangdong Dapu Teleconm technology Co., Ltd.
                                                 </t>
    </r>
    <r>
      <rPr>
        <sz val="24"/>
        <color indexed="8"/>
        <rFont val="宋体"/>
        <family val="3"/>
        <charset val="134"/>
      </rPr>
      <t>晶体贮能焊封壳气密性检测记录表</t>
    </r>
    <phoneticPr fontId="22" type="noConversion"/>
  </si>
  <si>
    <t>抽样数量</t>
    <phoneticPr fontId="22" type="noConversion"/>
  </si>
  <si>
    <t>每次试验样本数</t>
    <phoneticPr fontId="22" type="noConversion"/>
  </si>
  <si>
    <r>
      <t>日期</t>
    </r>
    <r>
      <rPr>
        <sz val="10"/>
        <color indexed="8"/>
        <rFont val="宋体"/>
        <family val="3"/>
        <charset val="134"/>
      </rPr>
      <t/>
    </r>
    <phoneticPr fontId="22" type="noConversion"/>
  </si>
  <si>
    <r>
      <t>时间</t>
    </r>
    <r>
      <rPr>
        <sz val="10"/>
        <color indexed="8"/>
        <rFont val="宋体"/>
        <family val="3"/>
        <charset val="134"/>
      </rPr>
      <t/>
    </r>
    <phoneticPr fontId="22" type="noConversion"/>
  </si>
  <si>
    <t>品号</t>
    <phoneticPr fontId="22" type="noConversion"/>
  </si>
  <si>
    <t>型号</t>
    <phoneticPr fontId="22" type="noConversion"/>
  </si>
  <si>
    <t>漏率值（Pa•m3）/S</t>
    <phoneticPr fontId="22" type="noConversion"/>
  </si>
  <si>
    <t>判定</t>
    <phoneticPr fontId="22" type="noConversion"/>
  </si>
  <si>
    <r>
      <t>2</t>
    </r>
    <r>
      <rPr>
        <sz val="11"/>
        <color indexed="8"/>
        <rFont val="宋体"/>
        <family val="3"/>
        <charset val="134"/>
      </rPr>
      <t>0</t>
    </r>
    <phoneticPr fontId="22" type="noConversion"/>
  </si>
  <si>
    <t>备注：1.检查项判定，合格者用“OK”表示，不符合者用“NG”表示；</t>
  </si>
  <si>
    <t>判定标准：每次试验样本数20pcs Max ，每组记录1个测试值，要求测试值需≤1.0*10-9（Pa•m3）/S ；</t>
    <phoneticPr fontId="22" type="noConversion"/>
  </si>
  <si>
    <t>检验员：</t>
    <phoneticPr fontId="22" type="noConversion"/>
  </si>
  <si>
    <t>检验日期：</t>
    <phoneticPr fontId="22" type="noConversion"/>
  </si>
  <si>
    <t>IQC组长：</t>
    <phoneticPr fontId="22" type="noConversion"/>
  </si>
  <si>
    <t>审核日期：</t>
    <phoneticPr fontId="22" type="noConversion"/>
  </si>
  <si>
    <t>;</t>
    <phoneticPr fontId="1" type="noConversion"/>
  </si>
  <si>
    <r>
      <t>机械/电频率调整</t>
    </r>
    <r>
      <rPr>
        <sz val="9"/>
        <color indexed="8"/>
        <rFont val="宋体"/>
        <family val="3"/>
        <charset val="134"/>
      </rPr>
      <t>/PPB</t>
    </r>
    <phoneticPr fontId="10" type="noConversion"/>
  </si>
  <si>
    <t xml:space="preserve">验证结论Test conclusion：  合格Qualified               </t>
    <phoneticPr fontId="10" type="noConversion"/>
  </si>
  <si>
    <t>序号</t>
  </si>
  <si>
    <t>长</t>
  </si>
  <si>
    <t>宽</t>
  </si>
  <si>
    <t>高</t>
  </si>
  <si>
    <t xml:space="preserve">上限值：             </t>
  </si>
  <si>
    <t>下限值：</t>
  </si>
  <si>
    <t>OK</t>
    <phoneticPr fontId="1" type="noConversion"/>
  </si>
  <si>
    <t>王俊敏</t>
    <phoneticPr fontId="1" type="noConversion"/>
  </si>
  <si>
    <t>OK</t>
    <phoneticPr fontId="1" type="noConversion"/>
  </si>
  <si>
    <t>晶体检验数据</t>
    <phoneticPr fontId="1" type="noConversion"/>
  </si>
  <si>
    <t>≤1.5</t>
    <phoneticPr fontId="1" type="noConversion"/>
  </si>
  <si>
    <t>0.8mm</t>
    <phoneticPr fontId="1" type="noConversion"/>
  </si>
  <si>
    <t>王俊敏</t>
    <phoneticPr fontId="1" type="noConversion"/>
  </si>
  <si>
    <t>检验员：</t>
    <phoneticPr fontId="10" type="noConversion"/>
  </si>
  <si>
    <t>————</t>
    <phoneticPr fontId="10" type="noConversion"/>
  </si>
  <si>
    <t>日期：</t>
    <phoneticPr fontId="10" type="noConversion"/>
  </si>
  <si>
    <t>审核：</t>
    <phoneticPr fontId="10" type="noConversion"/>
  </si>
  <si>
    <t xml:space="preserve">                                             </t>
    <phoneticPr fontId="1" type="noConversion"/>
  </si>
  <si>
    <t>≤-145</t>
    <phoneticPr fontId="1" type="noConversion"/>
  </si>
  <si>
    <t>1.0mm</t>
    <phoneticPr fontId="1" type="noConversion"/>
  </si>
  <si>
    <t>3.4mm</t>
    <phoneticPr fontId="1" type="noConversion"/>
  </si>
  <si>
    <t>3.0mm</t>
    <phoneticPr fontId="1" type="noConversion"/>
  </si>
  <si>
    <t>2.7mm</t>
    <phoneticPr fontId="1" type="noConversion"/>
  </si>
  <si>
    <t>2.3mm</t>
    <phoneticPr fontId="1" type="noConversion"/>
  </si>
  <si>
    <t>条码/层/位</t>
  </si>
  <si>
    <t>frq_25</t>
  </si>
  <si>
    <t>frq_-42</t>
  </si>
  <si>
    <t>frq_-40</t>
  </si>
  <si>
    <t>frq_-35</t>
  </si>
  <si>
    <t>frq_-25</t>
  </si>
  <si>
    <t>frq_-15</t>
  </si>
  <si>
    <t>frq_15</t>
  </si>
  <si>
    <t>frq_45</t>
  </si>
  <si>
    <t>frq_60</t>
  </si>
  <si>
    <t>frq_70</t>
  </si>
  <si>
    <t>frq_80</t>
  </si>
  <si>
    <t>frq_85</t>
  </si>
  <si>
    <t>10000000±15</t>
    <phoneticPr fontId="1" type="noConversion"/>
  </si>
  <si>
    <t>≤-115</t>
    <phoneticPr fontId="1" type="noConversion"/>
  </si>
  <si>
    <t>≤-135</t>
    <phoneticPr fontId="1" type="noConversion"/>
  </si>
  <si>
    <t xml:space="preserve">广东大普通信技术有限公司                                     </t>
    <phoneticPr fontId="10" type="noConversion"/>
  </si>
  <si>
    <t>贴片晶体老化记录表</t>
    <phoneticPr fontId="10" type="noConversion"/>
  </si>
  <si>
    <t>序号</t>
    <phoneticPr fontId="10" type="noConversion"/>
  </si>
  <si>
    <t>老化前频率Hz</t>
    <phoneticPr fontId="10" type="noConversion"/>
  </si>
  <si>
    <t>老化后频率Hz</t>
    <phoneticPr fontId="10" type="noConversion"/>
  </si>
  <si>
    <t>老化率ppm</t>
    <phoneticPr fontId="10" type="noConversion"/>
  </si>
  <si>
    <t>判定</t>
    <phoneticPr fontId="10" type="noConversion"/>
  </si>
  <si>
    <t>ok</t>
    <phoneticPr fontId="10" type="noConversion"/>
  </si>
  <si>
    <t xml:space="preserve">IQC判定结论：合格 </t>
    <phoneticPr fontId="10" type="noConversion"/>
  </si>
  <si>
    <t xml:space="preserve">计算方法:（老化后-老化前）/标称频率 </t>
    <phoneticPr fontId="10" type="noConversion"/>
  </si>
  <si>
    <t>差率：±1PPM</t>
    <phoneticPr fontId="10" type="noConversion"/>
  </si>
  <si>
    <t>检验员Inspector:王俊敏           日期Date：   20210430                                 审核Audit：                日期Date：</t>
    <phoneticPr fontId="10" type="noConversion"/>
  </si>
  <si>
    <t>≤-90</t>
    <phoneticPr fontId="1" type="noConversion"/>
  </si>
  <si>
    <t>frq_-5</t>
  </si>
  <si>
    <t>frq_5</t>
  </si>
  <si>
    <t>frq_35</t>
  </si>
  <si>
    <t>frq_55</t>
  </si>
  <si>
    <t>frq_90</t>
  </si>
  <si>
    <t>frq_95</t>
  </si>
  <si>
    <t>frq_100</t>
  </si>
  <si>
    <t>frq_105</t>
  </si>
  <si>
    <t>frq_107</t>
  </si>
  <si>
    <t>NoBarCode-2021042819-1-1/1/1</t>
  </si>
  <si>
    <t>NoBarCode-2021042819-1-2/1/2</t>
  </si>
  <si>
    <t>NoBarCode-2021042819-1-5/1/5</t>
  </si>
  <si>
    <t>NoBarCode-2021042819-1-6/1/6</t>
  </si>
  <si>
    <t>NoBarCode-2021042819-1-8/1/8</t>
  </si>
  <si>
    <t>NoBarCode-2021042819-1-9/1/9</t>
  </si>
  <si>
    <t>NoBarCode-2021042819-1-10/1/10</t>
  </si>
  <si>
    <t>NoBarCode-2021042819-1-11/1/11</t>
  </si>
  <si>
    <t>NoBarCode-2021042819-1-12/1/12</t>
  </si>
  <si>
    <t>NoBarCode-2021042819-1-15/1/15</t>
  </si>
  <si>
    <t>NoBarCode-2021042819-1-16/1/16</t>
  </si>
  <si>
    <t>NoBarCode-2021042819-1-18/1/18</t>
  </si>
  <si>
    <t>NoBarCode-2021042819-1-19/1/19</t>
  </si>
  <si>
    <t>NoBarCode-2021042819-1-20/1/20</t>
  </si>
  <si>
    <t>NoBarCode-2021042819-1-21/1/21</t>
  </si>
  <si>
    <t>NoBarCode-2021042819-1-22/1/22</t>
  </si>
  <si>
    <t>NoBarCode-2021042819-1-23/1/23</t>
  </si>
  <si>
    <t>NoBarCode-2021042819-1-24/1/24</t>
  </si>
  <si>
    <t>NoBarCode-2021042819-1-25/1/25</t>
  </si>
  <si>
    <t>NoBarCode-2021042819-1-26/1/26</t>
  </si>
  <si>
    <t>X32NN20002</t>
    <phoneticPr fontId="1" type="noConversion"/>
  </si>
  <si>
    <t xml:space="preserve">   X32NN20002</t>
    <phoneticPr fontId="1" type="noConversion"/>
  </si>
  <si>
    <t xml:space="preserve">                                              判定标准：    -40～85  ±500ppb </t>
    <phoneticPr fontId="10" type="noConversion"/>
  </si>
  <si>
    <t>96pcs</t>
    <phoneticPr fontId="1" type="noConversion"/>
  </si>
  <si>
    <t>20MHZ</t>
    <phoneticPr fontId="1" type="noConversion"/>
  </si>
  <si>
    <t>品号:X32NN20002</t>
    <phoneticPr fontId="10" type="noConversion"/>
  </si>
  <si>
    <t>批号:20210430001</t>
    <phoneticPr fontId="10" type="noConversion"/>
  </si>
  <si>
    <t>检验日期：20210503</t>
    <phoneticPr fontId="10" type="noConversion"/>
  </si>
  <si>
    <t>结束日期：20210510</t>
    <phoneticPr fontId="10" type="noConversion"/>
  </si>
  <si>
    <r>
      <rPr>
        <sz val="10"/>
        <color indexed="8"/>
        <rFont val="宋体"/>
        <family val="3"/>
        <charset val="134"/>
      </rPr>
      <t>检验员：王俊敏</t>
    </r>
    <r>
      <rPr>
        <sz val="10"/>
        <color indexed="8"/>
        <rFont val="Arial Narrow"/>
        <family val="2"/>
      </rPr>
      <t xml:space="preserve">              </t>
    </r>
    <r>
      <rPr>
        <sz val="10"/>
        <color indexed="8"/>
        <rFont val="宋体"/>
        <family val="3"/>
        <charset val="134"/>
      </rPr>
      <t>日期：</t>
    </r>
    <r>
      <rPr>
        <sz val="10"/>
        <color indexed="8"/>
        <rFont val="Arial Narrow"/>
        <family val="2"/>
      </rPr>
      <t>20210511                                        IQC</t>
    </r>
    <r>
      <rPr>
        <sz val="10"/>
        <color indexed="8"/>
        <rFont val="宋体"/>
        <family val="3"/>
        <charset val="134"/>
      </rPr>
      <t>组长：</t>
    </r>
    <r>
      <rPr>
        <sz val="10"/>
        <color indexed="8"/>
        <rFont val="Arial Narrow"/>
        <family val="2"/>
      </rPr>
      <t xml:space="preserve">                 </t>
    </r>
    <r>
      <rPr>
        <sz val="10"/>
        <color indexed="8"/>
        <rFont val="宋体"/>
        <family val="3"/>
        <charset val="134"/>
      </rPr>
      <t>审核日期：</t>
    </r>
    <r>
      <rPr>
        <sz val="10"/>
        <color indexed="8"/>
        <rFont val="Arial Narrow"/>
        <family val="2"/>
      </rPr>
      <t xml:space="preserve">  </t>
    </r>
    <phoneticPr fontId="10" type="noConversion"/>
  </si>
  <si>
    <t>网址：： http://www.skyray-instrument.com</t>
    <phoneticPr fontId="36" type="noConversion"/>
  </si>
  <si>
    <t>E-Mail:service@skyray-instrument.com</t>
    <phoneticPr fontId="36" type="noConversion"/>
  </si>
  <si>
    <t>电话：800-9993-800      传真： 0512－57017060</t>
    <phoneticPr fontId="36" type="noConversion"/>
  </si>
  <si>
    <t>地址：江苏省昆山市苇城南路1666号清华科技园天瑞大厦   邮编：215300</t>
    <phoneticPr fontId="36" type="noConversion"/>
  </si>
  <si>
    <t>Cr,Br为测得该元素的总含量，如果其显示超标并不代表VI价Cr和PBB，PBDE超标。</t>
    <phoneticPr fontId="36" type="noConversion"/>
  </si>
  <si>
    <t>X荧光仪器分析测得的数据为表面测试</t>
    <phoneticPr fontId="36" type="noConversion"/>
  </si>
  <si>
    <t>注： ND代表含量小于等于2ppm</t>
    <phoneticPr fontId="36" type="noConversion"/>
  </si>
  <si>
    <t>%ElemSpec%</t>
    <phoneticPr fontId="36" type="noConversion"/>
  </si>
  <si>
    <t>%Spectrum%</t>
    <phoneticPr fontId="36" type="noConversion"/>
  </si>
  <si>
    <t>谱图</t>
    <phoneticPr fontId="36" type="noConversion"/>
  </si>
  <si>
    <t>pass</t>
    <phoneticPr fontId="36" type="noConversion"/>
  </si>
  <si>
    <t>ND</t>
    <phoneticPr fontId="36" type="noConversion"/>
  </si>
  <si>
    <t>Pb</t>
    <phoneticPr fontId="36" type="noConversion"/>
  </si>
  <si>
    <t>Hg</t>
    <phoneticPr fontId="36" type="noConversion"/>
  </si>
  <si>
    <t>Cd</t>
    <phoneticPr fontId="36" type="noConversion"/>
  </si>
  <si>
    <t>TBD</t>
    <phoneticPr fontId="36" type="noConversion"/>
  </si>
  <si>
    <t>Cr</t>
    <phoneticPr fontId="36" type="noConversion"/>
  </si>
  <si>
    <t>判定
Results</t>
    <phoneticPr fontId="36" type="noConversion"/>
  </si>
  <si>
    <t>标准(ppm)
Limits(ppm)</t>
    <phoneticPr fontId="36" type="noConversion"/>
  </si>
  <si>
    <t>误差(ppm)
Error(ppm)</t>
    <phoneticPr fontId="36" type="noConversion"/>
  </si>
  <si>
    <t>含量(ppm)
Content(ppm)</t>
    <phoneticPr fontId="36" type="noConversion"/>
  </si>
  <si>
    <t>强度(Cps)
Intensity(Cps)</t>
    <phoneticPr fontId="36" type="noConversion"/>
  </si>
  <si>
    <t>元素
Element</t>
    <phoneticPr fontId="36" type="noConversion"/>
  </si>
  <si>
    <t>0510008</t>
  </si>
  <si>
    <t>编号                                                                                                                         Number</t>
    <phoneticPr fontId="36" type="noConversion"/>
  </si>
  <si>
    <t/>
  </si>
  <si>
    <t>送测单位                                                                                                                      SubmittedUnit</t>
    <phoneticPr fontId="36" type="noConversion"/>
  </si>
  <si>
    <t>待检单号                                                                                                               PendNo</t>
    <phoneticPr fontId="36" type="noConversion"/>
  </si>
  <si>
    <t>1800B</t>
  </si>
  <si>
    <t>仪器型号
Mode</t>
    <phoneticPr fontId="36" type="noConversion"/>
  </si>
  <si>
    <t>20210430001</t>
  </si>
  <si>
    <t>批号
LotNo.</t>
    <phoneticPr fontId="36" type="noConversion"/>
  </si>
  <si>
    <t>BRASS-ZINC</t>
  </si>
  <si>
    <t>工作曲线
WorkCurve</t>
    <phoneticPr fontId="36" type="noConversion"/>
  </si>
  <si>
    <t>测量日期
Test Date</t>
    <phoneticPr fontId="36" type="noConversion"/>
  </si>
  <si>
    <t>管流(uA)
Current</t>
    <phoneticPr fontId="36" type="noConversion"/>
  </si>
  <si>
    <t>IQC</t>
  </si>
  <si>
    <t>操作员
Operator</t>
    <phoneticPr fontId="36" type="noConversion"/>
  </si>
  <si>
    <t>管压(kV)
Voltage</t>
    <phoneticPr fontId="36" type="noConversion"/>
  </si>
  <si>
    <t>SM563</t>
  </si>
  <si>
    <t>供应商
Supplier</t>
    <phoneticPr fontId="36" type="noConversion"/>
  </si>
  <si>
    <t>%SamplePhoto%</t>
    <phoneticPr fontId="36" type="noConversion"/>
  </si>
  <si>
    <t>测量时间(s)
Test Time</t>
    <phoneticPr fontId="36" type="noConversion"/>
  </si>
  <si>
    <t>X32NN20002-20210430001</t>
  </si>
  <si>
    <t>样品名称
Sample Name</t>
    <phoneticPr fontId="36" type="noConversion"/>
  </si>
  <si>
    <r>
      <t xml:space="preserve">全分析报告
</t>
    </r>
    <r>
      <rPr>
        <sz val="14"/>
        <rFont val="Times New Roman"/>
        <family val="1"/>
      </rPr>
      <t>Total Analysis Report</t>
    </r>
    <r>
      <rPr>
        <sz val="14"/>
        <rFont val="Times New Roman"/>
        <family val="1"/>
      </rPr>
      <t xml:space="preserve">           </t>
    </r>
    <r>
      <rPr>
        <b/>
        <sz val="14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</t>
    </r>
    <phoneticPr fontId="36" type="noConversion"/>
  </si>
  <si>
    <t>网址：： http://www.skyray-instrument.com</t>
    <phoneticPr fontId="36" type="noConversion"/>
  </si>
  <si>
    <t>E-Mail:service@skyray-instrument.com</t>
    <phoneticPr fontId="36" type="noConversion"/>
  </si>
  <si>
    <t>电话：800-9993-800      传真： 0512－57017060</t>
    <phoneticPr fontId="36" type="noConversion"/>
  </si>
  <si>
    <t>地址：江苏省昆山市苇城南路1666号清华科技园天瑞大厦   邮编：215300</t>
    <phoneticPr fontId="36" type="noConversion"/>
  </si>
  <si>
    <t>Cr,Br为测得该元素的总含量，如果其显示超标并不代表VI价Cr和PBB，PBDE超标。</t>
    <phoneticPr fontId="36" type="noConversion"/>
  </si>
  <si>
    <t>X荧光仪器分析测得的数据为表面测试</t>
    <phoneticPr fontId="36" type="noConversion"/>
  </si>
  <si>
    <t>注： ND代表含量小于等于2ppm</t>
    <phoneticPr fontId="36" type="noConversion"/>
  </si>
  <si>
    <t>%ElemSpec%</t>
    <phoneticPr fontId="36" type="noConversion"/>
  </si>
  <si>
    <t>%Spectrum%</t>
    <phoneticPr fontId="36" type="noConversion"/>
  </si>
  <si>
    <t>谱图</t>
    <phoneticPr fontId="36" type="noConversion"/>
  </si>
  <si>
    <t>TBD</t>
    <phoneticPr fontId="36" type="noConversion"/>
  </si>
  <si>
    <t>Cr</t>
    <phoneticPr fontId="36" type="noConversion"/>
  </si>
  <si>
    <t>pass</t>
    <phoneticPr fontId="36" type="noConversion"/>
  </si>
  <si>
    <t>ND</t>
    <phoneticPr fontId="36" type="noConversion"/>
  </si>
  <si>
    <t>Pb</t>
    <phoneticPr fontId="36" type="noConversion"/>
  </si>
  <si>
    <t>Cd</t>
    <phoneticPr fontId="36" type="noConversion"/>
  </si>
  <si>
    <t>Hg</t>
    <phoneticPr fontId="36" type="noConversion"/>
  </si>
  <si>
    <t>Br</t>
    <phoneticPr fontId="36" type="noConversion"/>
  </si>
  <si>
    <t>判定
Results</t>
    <phoneticPr fontId="36" type="noConversion"/>
  </si>
  <si>
    <t>标准(ppm)
Limits(ppm)</t>
    <phoneticPr fontId="36" type="noConversion"/>
  </si>
  <si>
    <t>误差(ppm)
Error(ppm)</t>
    <phoneticPr fontId="36" type="noConversion"/>
  </si>
  <si>
    <t>含量(ppm)
Content(ppm)</t>
    <phoneticPr fontId="36" type="noConversion"/>
  </si>
  <si>
    <t>强度(Cps)
Intensity(Cps)</t>
    <phoneticPr fontId="36" type="noConversion"/>
  </si>
  <si>
    <t>元素
Element</t>
    <phoneticPr fontId="36" type="noConversion"/>
  </si>
  <si>
    <t>0510009</t>
  </si>
  <si>
    <t>编号                                                                                                                         Number</t>
    <phoneticPr fontId="36" type="noConversion"/>
  </si>
  <si>
    <t>送测单位                                                                                                                      SubmittedUnit</t>
    <phoneticPr fontId="36" type="noConversion"/>
  </si>
  <si>
    <t>待检单号                                                                                                               PendNo</t>
    <phoneticPr fontId="36" type="noConversion"/>
  </si>
  <si>
    <t>仪器型号
Mode</t>
    <phoneticPr fontId="36" type="noConversion"/>
  </si>
  <si>
    <t>批号
LotNo.</t>
    <phoneticPr fontId="36" type="noConversion"/>
  </si>
  <si>
    <t>PE</t>
  </si>
  <si>
    <t>工作曲线
WorkCurve</t>
    <phoneticPr fontId="36" type="noConversion"/>
  </si>
  <si>
    <t>测量日期
Test Date</t>
    <phoneticPr fontId="36" type="noConversion"/>
  </si>
  <si>
    <t>管流(uA)
Current</t>
    <phoneticPr fontId="36" type="noConversion"/>
  </si>
  <si>
    <t>操作员
Operator</t>
    <phoneticPr fontId="36" type="noConversion"/>
  </si>
  <si>
    <t>管压(kV)
Voltage</t>
    <phoneticPr fontId="36" type="noConversion"/>
  </si>
  <si>
    <t>供应商
Supplier</t>
    <phoneticPr fontId="36" type="noConversion"/>
  </si>
  <si>
    <t>%SamplePhoto%</t>
    <phoneticPr fontId="36" type="noConversion"/>
  </si>
  <si>
    <t>测量时间(s)
Test Time</t>
    <phoneticPr fontId="36" type="noConversion"/>
  </si>
  <si>
    <t>X32NN20002-20210430001-1</t>
  </si>
  <si>
    <t>样品名称
Sample Name</t>
    <phoneticPr fontId="36" type="noConversion"/>
  </si>
  <si>
    <r>
      <t xml:space="preserve">全分析报告
</t>
    </r>
    <r>
      <rPr>
        <sz val="14"/>
        <rFont val="Times New Roman"/>
        <family val="1"/>
      </rPr>
      <t>Total Analysis Report</t>
    </r>
    <r>
      <rPr>
        <sz val="14"/>
        <rFont val="Times New Roman"/>
        <family val="1"/>
      </rPr>
      <t xml:space="preserve">           </t>
    </r>
    <r>
      <rPr>
        <b/>
        <sz val="14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</t>
    </r>
    <phoneticPr fontId="36" type="noConversion"/>
  </si>
  <si>
    <t>NG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</si>
</sst>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0.000_ "/>
  </numFmts>
  <fonts count="44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color theme="1"/>
      <name val="宋体"/>
      <family val="3"/>
      <charset val="134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theme="1"/>
      <name val="宋体"/>
      <family val="2"/>
      <charset val="134"/>
      <scheme val="minor"/>
    </font>
    <font>
      <sz val="10.5"/>
      <color indexed="8"/>
      <name val="宋体"/>
      <family val="3"/>
      <charset val="134"/>
    </font>
    <font>
      <sz val="24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color rgb="FFFF0000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charset val="134"/>
    </font>
    <font>
      <b/>
      <sz val="10"/>
      <color indexed="8"/>
      <name val="宋体"/>
      <family val="3"/>
      <charset val="134"/>
    </font>
    <font>
      <sz val="26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Arial Narrow"/>
      <family val="2"/>
    </font>
    <font>
      <sz val="10"/>
      <name val="宋体"/>
      <charset val="134"/>
    </font>
    <font>
      <i/>
      <sz val="9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imes New Roman"/>
      <family val="1"/>
    </font>
    <font>
      <sz val="14"/>
      <name val="宋体"/>
      <charset val="134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6" fillId="0" borderId="0">
      <alignment vertical="center"/>
    </xf>
    <xf numFmtId="0" fontId="29" fillId="0" borderId="0"/>
  </cellStyleXfs>
  <cellXfs count="147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12" fillId="0" borderId="2" xfId="2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16" fillId="0" borderId="0" xfId="5">
      <alignment vertical="center"/>
    </xf>
    <xf numFmtId="0" fontId="17" fillId="0" borderId="0" xfId="5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>
      <alignment vertical="center"/>
    </xf>
    <xf numFmtId="0" fontId="1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>
      <alignment vertical="center"/>
    </xf>
    <xf numFmtId="0" fontId="11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23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20" fontId="23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2" fillId="0" borderId="0" xfId="1" applyFont="1" applyBorder="1" applyAlignment="1">
      <alignment vertical="top"/>
    </xf>
    <xf numFmtId="0" fontId="2" fillId="0" borderId="14" xfId="1" applyFont="1" applyBorder="1" applyAlignment="1">
      <alignment vertical="top"/>
    </xf>
    <xf numFmtId="0" fontId="0" fillId="0" borderId="14" xfId="0" applyBorder="1">
      <alignment vertical="center"/>
    </xf>
    <xf numFmtId="0" fontId="18" fillId="0" borderId="6" xfId="1" applyFont="1" applyBorder="1" applyAlignment="1">
      <alignment vertical="center"/>
    </xf>
    <xf numFmtId="0" fontId="2" fillId="0" borderId="13" xfId="1" applyFont="1" applyBorder="1" applyAlignment="1">
      <alignment vertical="center"/>
    </xf>
    <xf numFmtId="0" fontId="0" fillId="0" borderId="13" xfId="0" applyBorder="1">
      <alignment vertical="center"/>
    </xf>
    <xf numFmtId="0" fontId="0" fillId="0" borderId="5" xfId="0" applyBorder="1">
      <alignment vertical="center"/>
    </xf>
    <xf numFmtId="0" fontId="26" fillId="0" borderId="2" xfId="1" applyFont="1" applyBorder="1" applyAlignment="1">
      <alignment horizontal="center" vertical="center" wrapText="1"/>
    </xf>
    <xf numFmtId="0" fontId="26" fillId="0" borderId="2" xfId="1" applyFont="1" applyBorder="1" applyAlignment="1">
      <alignment horizontal="left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2" xfId="1" applyFont="1" applyBorder="1">
      <alignment vertical="center"/>
    </xf>
    <xf numFmtId="0" fontId="18" fillId="0" borderId="7" xfId="1" applyFont="1" applyBorder="1" applyAlignment="1">
      <alignment vertical="top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8" fillId="0" borderId="0" xfId="5" applyFont="1" applyAlignment="1">
      <alignment vertical="center"/>
    </xf>
    <xf numFmtId="176" fontId="18" fillId="0" borderId="0" xfId="5" applyNumberFormat="1" applyFont="1" applyAlignment="1">
      <alignment vertical="center"/>
    </xf>
    <xf numFmtId="0" fontId="30" fillId="0" borderId="0" xfId="5" applyFont="1" applyAlignment="1">
      <alignment horizontal="center"/>
    </xf>
    <xf numFmtId="0" fontId="3" fillId="0" borderId="0" xfId="5" applyFont="1" applyAlignment="1">
      <alignment horizontal="center" vertical="center"/>
    </xf>
    <xf numFmtId="0" fontId="18" fillId="0" borderId="2" xfId="5" applyFont="1" applyBorder="1" applyAlignment="1">
      <alignment vertical="center"/>
    </xf>
    <xf numFmtId="176" fontId="18" fillId="0" borderId="2" xfId="5" applyNumberFormat="1" applyFont="1" applyBorder="1" applyAlignment="1">
      <alignment horizontal="left" vertical="center"/>
    </xf>
    <xf numFmtId="0" fontId="32" fillId="0" borderId="7" xfId="5" applyFont="1" applyBorder="1" applyAlignment="1">
      <alignment horizontal="center" vertical="center"/>
    </xf>
    <xf numFmtId="0" fontId="32" fillId="0" borderId="0" xfId="5" applyFont="1" applyAlignment="1">
      <alignment horizontal="center" vertical="center"/>
    </xf>
    <xf numFmtId="0" fontId="3" fillId="0" borderId="2" xfId="5" applyFont="1" applyBorder="1" applyAlignment="1">
      <alignment horizontal="center" vertical="center"/>
    </xf>
    <xf numFmtId="176" fontId="3" fillId="0" borderId="2" xfId="5" applyNumberFormat="1" applyFont="1" applyBorder="1" applyAlignment="1">
      <alignment horizontal="center" vertical="center"/>
    </xf>
    <xf numFmtId="176" fontId="0" fillId="0" borderId="2" xfId="0" applyNumberFormat="1" applyBorder="1">
      <alignment vertical="center"/>
    </xf>
    <xf numFmtId="0" fontId="3" fillId="0" borderId="0" xfId="5" applyFont="1">
      <alignment vertical="center"/>
    </xf>
    <xf numFmtId="0" fontId="3" fillId="0" borderId="1" xfId="5" applyFont="1" applyBorder="1" applyAlignment="1">
      <alignment horizontal="center" vertical="center"/>
    </xf>
    <xf numFmtId="176" fontId="3" fillId="0" borderId="1" xfId="5" applyNumberFormat="1" applyFont="1" applyBorder="1" applyAlignment="1">
      <alignment horizontal="center" vertical="center"/>
    </xf>
    <xf numFmtId="0" fontId="3" fillId="0" borderId="4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2" fillId="0" borderId="0" xfId="5" applyFont="1">
      <alignment vertical="center"/>
    </xf>
    <xf numFmtId="176" fontId="3" fillId="0" borderId="0" xfId="5" applyNumberFormat="1" applyFont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8" fillId="0" borderId="2" xfId="5" applyFont="1" applyBorder="1" applyAlignment="1">
      <alignment horizontal="left" vertical="center"/>
    </xf>
    <xf numFmtId="0" fontId="34" fillId="0" borderId="0" xfId="6" applyFont="1" applyAlignment="1">
      <alignment horizontal="center" vertical="center"/>
    </xf>
    <xf numFmtId="0" fontId="37" fillId="0" borderId="2" xfId="6" applyFont="1" applyBorder="1" applyAlignment="1">
      <alignment horizontal="center" vertical="center" wrapText="1"/>
    </xf>
    <xf numFmtId="0" fontId="36" fillId="0" borderId="2" xfId="6" applyFont="1" applyBorder="1" applyAlignment="1">
      <alignment horizontal="center" vertical="center" wrapText="1"/>
    </xf>
    <xf numFmtId="0" fontId="36" fillId="0" borderId="2" xfId="6" applyFont="1" applyBorder="1" applyAlignment="1">
      <alignment horizontal="center" vertical="center"/>
    </xf>
    <xf numFmtId="0" fontId="38" fillId="0" borderId="2" xfId="6" applyFont="1" applyBorder="1" applyAlignment="1">
      <alignment horizontal="center" vertical="center"/>
    </xf>
    <xf numFmtId="0" fontId="38" fillId="0" borderId="3" xfId="6" applyFont="1" applyBorder="1" applyAlignment="1">
      <alignment horizontal="center" vertical="center" wrapText="1"/>
    </xf>
    <xf numFmtId="0" fontId="36" fillId="0" borderId="2" xfId="6" quotePrefix="1" applyFont="1" applyBorder="1" applyAlignment="1">
      <alignment horizontal="center" vertical="center" wrapText="1"/>
    </xf>
    <xf numFmtId="0" fontId="36" fillId="0" borderId="2" xfId="6" quotePrefix="1" applyFont="1" applyBorder="1" applyAlignment="1">
      <alignment horizontal="center" vertical="center"/>
    </xf>
    <xf numFmtId="22" fontId="36" fillId="0" borderId="2" xfId="6" applyNumberFormat="1" applyFont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0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center"/>
    </xf>
    <xf numFmtId="0" fontId="23" fillId="0" borderId="10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/>
    </xf>
    <xf numFmtId="0" fontId="31" fillId="0" borderId="0" xfId="5" applyFont="1" applyAlignment="1">
      <alignment horizontal="center" vertical="center"/>
    </xf>
    <xf numFmtId="0" fontId="18" fillId="0" borderId="2" xfId="5" applyFont="1" applyBorder="1" applyAlignment="1">
      <alignment horizontal="left" vertical="center"/>
    </xf>
    <xf numFmtId="0" fontId="3" fillId="0" borderId="2" xfId="5" applyFont="1" applyBorder="1" applyAlignment="1">
      <alignment horizontal="left" vertical="center"/>
    </xf>
    <xf numFmtId="0" fontId="3" fillId="0" borderId="3" xfId="5" applyFont="1" applyBorder="1" applyAlignment="1">
      <alignment horizontal="left" vertical="center"/>
    </xf>
    <xf numFmtId="0" fontId="33" fillId="0" borderId="8" xfId="5" applyFont="1" applyBorder="1" applyAlignment="1">
      <alignment horizontal="left" vertical="center"/>
    </xf>
    <xf numFmtId="0" fontId="9" fillId="0" borderId="0" xfId="5" applyFont="1" applyAlignment="1">
      <alignment horizontal="left" vertical="center"/>
    </xf>
    <xf numFmtId="0" fontId="3" fillId="0" borderId="0" xfId="5" applyFont="1" applyAlignment="1">
      <alignment horizontal="left" vertical="center"/>
    </xf>
    <xf numFmtId="0" fontId="35" fillId="0" borderId="0" xfId="6" applyFont="1" applyAlignment="1">
      <alignment horizontal="center" vertical="center"/>
    </xf>
    <xf numFmtId="0" fontId="35" fillId="0" borderId="14" xfId="6" applyFont="1" applyBorder="1" applyAlignment="1">
      <alignment horizontal="center" vertical="center"/>
    </xf>
    <xf numFmtId="0" fontId="36" fillId="0" borderId="3" xfId="6" applyFont="1" applyBorder="1" applyAlignment="1">
      <alignment horizontal="left" vertical="center"/>
    </xf>
    <xf numFmtId="0" fontId="36" fillId="0" borderId="1" xfId="6" applyFont="1" applyBorder="1" applyAlignment="1">
      <alignment horizontal="left" vertical="center"/>
    </xf>
    <xf numFmtId="0" fontId="36" fillId="0" borderId="4" xfId="6" applyFont="1" applyBorder="1" applyAlignment="1">
      <alignment horizontal="left" vertical="center"/>
    </xf>
    <xf numFmtId="0" fontId="39" fillId="0" borderId="1" xfId="6" applyFont="1" applyBorder="1" applyAlignment="1">
      <alignment horizontal="center" vertical="center" wrapText="1"/>
    </xf>
    <xf numFmtId="0" fontId="29" fillId="0" borderId="1" xfId="6" applyFont="1" applyBorder="1" applyAlignment="1">
      <alignment horizontal="center" vertical="center"/>
    </xf>
    <xf numFmtId="0" fontId="36" fillId="0" borderId="3" xfId="6" applyFont="1" applyBorder="1" applyAlignment="1">
      <alignment horizontal="left" vertical="center" wrapText="1"/>
    </xf>
    <xf numFmtId="0" fontId="36" fillId="0" borderId="3" xfId="6" applyFont="1" applyBorder="1" applyAlignment="1">
      <alignment horizontal="center" vertical="center"/>
    </xf>
    <xf numFmtId="0" fontId="36" fillId="0" borderId="1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12" xfId="6" applyFont="1" applyBorder="1" applyAlignment="1">
      <alignment horizontal="center" vertical="center" wrapText="1"/>
    </xf>
    <xf numFmtId="0" fontId="29" fillId="0" borderId="11" xfId="6" applyBorder="1"/>
    <xf numFmtId="0" fontId="29" fillId="0" borderId="7" xfId="6" applyBorder="1"/>
    <xf numFmtId="0" fontId="29" fillId="0" borderId="15" xfId="6" applyBorder="1"/>
    <xf numFmtId="0" fontId="29" fillId="0" borderId="6" xfId="6" applyBorder="1"/>
    <xf numFmtId="0" fontId="29" fillId="0" borderId="5" xfId="6" applyBorder="1"/>
    <xf numFmtId="0" fontId="36" fillId="0" borderId="3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</cellXfs>
  <cellStyles count="7">
    <cellStyle name="常规" xfId="0" builtinId="0"/>
    <cellStyle name="常规 2" xfId="3"/>
    <cellStyle name="常规 3" xfId="1"/>
    <cellStyle name="常规 4" xfId="2"/>
    <cellStyle name="常规 5" xfId="4"/>
    <cellStyle name="常规 6" xfId="5"/>
    <cellStyle name="常规 7" xfId="6"/>
  </cellStyles>
  <dxfs count="124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4" Type="http://schemas.openxmlformats.org/officeDocument/2006/relationships/image" Target="../media/image8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6</xdr:row>
      <xdr:rowOff>0</xdr:rowOff>
    </xdr:from>
    <xdr:to>
      <xdr:col>4</xdr:col>
      <xdr:colOff>895350</xdr:colOff>
      <xdr:row>6</xdr:row>
      <xdr:rowOff>0</xdr:rowOff>
    </xdr:to>
    <xdr:pic>
      <xdr:nvPicPr>
        <xdr:cNvPr id="2" name="Object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10025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685800</xdr:colOff>
      <xdr:row>6</xdr:row>
      <xdr:rowOff>0</xdr:rowOff>
    </xdr:from>
    <xdr:to>
      <xdr:col>4</xdr:col>
      <xdr:colOff>876300</xdr:colOff>
      <xdr:row>6</xdr:row>
      <xdr:rowOff>0</xdr:rowOff>
    </xdr:to>
    <xdr:pic>
      <xdr:nvPicPr>
        <xdr:cNvPr id="3" name="Object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90975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704850</xdr:colOff>
      <xdr:row>6</xdr:row>
      <xdr:rowOff>0</xdr:rowOff>
    </xdr:from>
    <xdr:to>
      <xdr:col>4</xdr:col>
      <xdr:colOff>895350</xdr:colOff>
      <xdr:row>6</xdr:row>
      <xdr:rowOff>0</xdr:rowOff>
    </xdr:to>
    <xdr:pic>
      <xdr:nvPicPr>
        <xdr:cNvPr id="4" name="Object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10025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714375</xdr:colOff>
      <xdr:row>6</xdr:row>
      <xdr:rowOff>0</xdr:rowOff>
    </xdr:from>
    <xdr:to>
      <xdr:col>4</xdr:col>
      <xdr:colOff>904875</xdr:colOff>
      <xdr:row>6</xdr:row>
      <xdr:rowOff>0</xdr:rowOff>
    </xdr:to>
    <xdr:pic>
      <xdr:nvPicPr>
        <xdr:cNvPr id="5" name="Object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19550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704850</xdr:colOff>
      <xdr:row>6</xdr:row>
      <xdr:rowOff>0</xdr:rowOff>
    </xdr:from>
    <xdr:to>
      <xdr:col>4</xdr:col>
      <xdr:colOff>895350</xdr:colOff>
      <xdr:row>6</xdr:row>
      <xdr:rowOff>0</xdr:rowOff>
    </xdr:to>
    <xdr:pic>
      <xdr:nvPicPr>
        <xdr:cNvPr id="6" name="Object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10025" y="3019425"/>
          <a:ext cx="190500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742950</xdr:colOff>
      <xdr:row>5</xdr:row>
      <xdr:rowOff>247650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57700" y="180975"/>
          <a:ext cx="18573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6</xdr:col>
      <xdr:colOff>0</xdr:colOff>
      <xdr:row>18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4425" y="3076575"/>
          <a:ext cx="5572125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6</xdr:col>
      <xdr:colOff>0</xdr:colOff>
      <xdr:row>19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3257550"/>
          <a:ext cx="6686550" cy="190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742950</xdr:colOff>
      <xdr:row>5</xdr:row>
      <xdr:rowOff>247650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57700" y="180975"/>
          <a:ext cx="18573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6</xdr:col>
      <xdr:colOff>0</xdr:colOff>
      <xdr:row>18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4425" y="3076575"/>
          <a:ext cx="5572125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6</xdr:col>
      <xdr:colOff>0</xdr:colOff>
      <xdr:row>19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3257550"/>
          <a:ext cx="6686550" cy="190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8.bin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3.bin"/><Relationship Id="rId20" Type="http://schemas.openxmlformats.org/officeDocument/2006/relationships/oleObject" Target="../embeddings/oleObject17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10" Type="http://schemas.openxmlformats.org/officeDocument/2006/relationships/oleObject" Target="../embeddings/oleObject7.bin"/><Relationship Id="rId19" Type="http://schemas.openxmlformats.org/officeDocument/2006/relationships/oleObject" Target="../embeddings/oleObject1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W103"/>
  <sheetViews>
    <sheetView showGridLines="0" topLeftCell="A88" workbookViewId="0">
      <selection activeCell="E15" sqref="E15"/>
    </sheetView>
  </sheetViews>
  <sheetFormatPr defaultRowHeight="13.5"/>
  <cols>
    <col min="1" max="1" width="4.625" customWidth="1"/>
    <col min="2" max="2" width="7.25" customWidth="1"/>
    <col min="3" max="3" width="15.125" customWidth="1"/>
    <col min="4" max="4" width="11.375" customWidth="1"/>
    <col min="5" max="5" width="11.875" customWidth="1"/>
    <col min="6" max="6" width="5.375" customWidth="1"/>
    <col min="7" max="7" width="6.25" customWidth="1"/>
    <col min="8" max="13" width="6.625" customWidth="1"/>
    <col min="14" max="14" width="7.25" customWidth="1"/>
    <col min="15" max="18" width="5.75" customWidth="1"/>
    <col min="19" max="19" width="7.25" customWidth="1"/>
    <col min="20" max="20" width="6.25" hidden="1" customWidth="1"/>
    <col min="21" max="21" width="5.25" customWidth="1"/>
  </cols>
  <sheetData>
    <row r="1" spans="1:21" ht="24.75" customHeight="1">
      <c r="A1" s="11" t="s">
        <v>1</v>
      </c>
      <c r="B1" s="11"/>
      <c r="C1" s="11"/>
      <c r="D1" s="11"/>
      <c r="F1" s="101" t="s">
        <v>2</v>
      </c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2" t="s">
        <v>3</v>
      </c>
      <c r="R1" s="102"/>
      <c r="S1" s="102"/>
      <c r="T1" s="102"/>
      <c r="U1" s="102"/>
    </row>
    <row r="2" spans="1:21" ht="22.5" customHeight="1">
      <c r="A2" s="10" t="s">
        <v>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7"/>
      <c r="N2" s="8"/>
      <c r="O2" s="8"/>
      <c r="R2" s="7" t="s">
        <v>4</v>
      </c>
    </row>
    <row r="3" spans="1:21" ht="24.75" customHeight="1">
      <c r="A3" s="90" t="s">
        <v>5</v>
      </c>
      <c r="B3" s="90" t="s">
        <v>6</v>
      </c>
      <c r="C3" s="93" t="s">
        <v>7</v>
      </c>
      <c r="D3" s="95" t="s">
        <v>46</v>
      </c>
      <c r="E3" s="96"/>
      <c r="F3" s="99" t="s">
        <v>8</v>
      </c>
      <c r="G3" s="108" t="s">
        <v>9</v>
      </c>
      <c r="H3" s="108"/>
      <c r="I3" s="108"/>
      <c r="J3" s="108"/>
      <c r="K3" s="108"/>
      <c r="L3" s="108"/>
      <c r="M3" s="108"/>
      <c r="N3" s="6" t="s">
        <v>10</v>
      </c>
      <c r="O3" s="103" t="s">
        <v>11</v>
      </c>
      <c r="P3" s="103"/>
      <c r="Q3" s="104" t="s">
        <v>12</v>
      </c>
      <c r="R3" s="104" t="s">
        <v>13</v>
      </c>
      <c r="S3" s="105" t="s">
        <v>14</v>
      </c>
      <c r="T3" s="90" t="s">
        <v>15</v>
      </c>
      <c r="U3" s="90" t="s">
        <v>16</v>
      </c>
    </row>
    <row r="4" spans="1:21" ht="24.75" customHeight="1">
      <c r="A4" s="91"/>
      <c r="B4" s="92"/>
      <c r="C4" s="94"/>
      <c r="D4" s="97"/>
      <c r="E4" s="98"/>
      <c r="F4" s="100"/>
      <c r="G4" s="4" t="s">
        <v>17</v>
      </c>
      <c r="H4" s="4" t="s">
        <v>18</v>
      </c>
      <c r="I4" s="4" t="s">
        <v>19</v>
      </c>
      <c r="J4" s="4" t="s">
        <v>20</v>
      </c>
      <c r="K4" s="4" t="s">
        <v>21</v>
      </c>
      <c r="L4" s="5" t="s">
        <v>22</v>
      </c>
      <c r="M4" s="4" t="s">
        <v>23</v>
      </c>
      <c r="N4" s="105" t="s">
        <v>24</v>
      </c>
      <c r="O4" s="3" t="s">
        <v>25</v>
      </c>
      <c r="P4" s="3" t="s">
        <v>26</v>
      </c>
      <c r="Q4" s="104"/>
      <c r="R4" s="104"/>
      <c r="S4" s="106"/>
      <c r="T4" s="91"/>
      <c r="U4" s="91"/>
    </row>
    <row r="5" spans="1:21" ht="20.25" customHeight="1">
      <c r="A5" s="91"/>
      <c r="B5" s="56" t="s">
        <v>58</v>
      </c>
      <c r="C5" s="57" t="s">
        <v>85</v>
      </c>
      <c r="D5" s="76" t="s">
        <v>27</v>
      </c>
      <c r="E5" s="76" t="s">
        <v>27</v>
      </c>
      <c r="F5" s="20" t="s">
        <v>27</v>
      </c>
      <c r="G5" s="56" t="s">
        <v>27</v>
      </c>
      <c r="H5" s="34" t="s">
        <v>100</v>
      </c>
      <c r="I5" s="34" t="s">
        <v>86</v>
      </c>
      <c r="J5" s="34" t="s">
        <v>87</v>
      </c>
      <c r="K5" s="34" t="s">
        <v>66</v>
      </c>
      <c r="L5" s="34" t="s">
        <v>66</v>
      </c>
      <c r="M5" s="77" t="s">
        <v>27</v>
      </c>
      <c r="N5" s="107"/>
      <c r="O5" s="20" t="s">
        <v>27</v>
      </c>
      <c r="P5" s="20" t="s">
        <v>27</v>
      </c>
      <c r="Q5" s="20" t="s">
        <v>27</v>
      </c>
      <c r="R5" s="20" t="s">
        <v>27</v>
      </c>
      <c r="S5" s="21" t="s">
        <v>28</v>
      </c>
      <c r="T5" s="22"/>
      <c r="U5" s="91"/>
    </row>
    <row r="6" spans="1:21" s="23" customFormat="1" ht="13.5" customHeight="1">
      <c r="A6" s="15">
        <v>1</v>
      </c>
      <c r="B6" s="2">
        <v>1.5</v>
      </c>
      <c r="C6" s="2">
        <v>20000004.171999998</v>
      </c>
      <c r="D6" s="2"/>
      <c r="E6" s="2"/>
      <c r="F6" s="16"/>
      <c r="G6" s="52"/>
      <c r="H6" s="89">
        <v>-86</v>
      </c>
      <c r="I6" s="52">
        <v>-117</v>
      </c>
      <c r="J6" s="52">
        <v>-142</v>
      </c>
      <c r="K6" s="52">
        <v>-154</v>
      </c>
      <c r="L6" s="52">
        <v>-157</v>
      </c>
      <c r="M6" s="53"/>
      <c r="N6" s="17"/>
      <c r="O6" s="17"/>
      <c r="P6" s="17"/>
      <c r="Q6" s="17"/>
      <c r="R6" s="17"/>
      <c r="S6" s="17">
        <v>1.03</v>
      </c>
      <c r="T6" s="17"/>
      <c r="U6" s="17" t="s">
        <v>228</v>
      </c>
    </row>
    <row r="7" spans="1:21" s="23" customFormat="1" ht="13.5" customHeight="1">
      <c r="A7" s="18">
        <v>2</v>
      </c>
      <c r="B7" s="2">
        <v>1.5</v>
      </c>
      <c r="C7" s="2">
        <v>20000001.649999999</v>
      </c>
      <c r="D7" s="2"/>
      <c r="E7" s="2"/>
      <c r="F7" s="19"/>
      <c r="G7" s="47"/>
      <c r="H7" s="89">
        <v>-88</v>
      </c>
      <c r="I7" s="52">
        <v>-119</v>
      </c>
      <c r="J7" s="52">
        <v>-143</v>
      </c>
      <c r="K7" s="52">
        <v>-153</v>
      </c>
      <c r="L7" s="52">
        <v>-156</v>
      </c>
      <c r="M7" s="53"/>
      <c r="N7" s="14"/>
      <c r="O7" s="14"/>
      <c r="P7" s="14"/>
      <c r="Q7" s="14"/>
      <c r="R7" s="14"/>
      <c r="S7" s="17">
        <v>1.03</v>
      </c>
      <c r="T7" s="14"/>
      <c r="U7" s="17" t="s">
        <v>228</v>
      </c>
    </row>
    <row r="8" spans="1:21" s="23" customFormat="1" ht="13.5" customHeight="1">
      <c r="A8" s="15">
        <v>3</v>
      </c>
      <c r="B8" s="2">
        <v>1.5</v>
      </c>
      <c r="C8" s="2">
        <v>20000002.498</v>
      </c>
      <c r="D8" s="2"/>
      <c r="E8" s="2"/>
      <c r="F8" s="19"/>
      <c r="G8" s="47"/>
      <c r="H8" s="89">
        <v>-87</v>
      </c>
      <c r="I8" s="52">
        <v>-122</v>
      </c>
      <c r="J8" s="52">
        <v>-142</v>
      </c>
      <c r="K8" s="52">
        <v>-153</v>
      </c>
      <c r="L8" s="52">
        <v>-156</v>
      </c>
      <c r="M8" s="53"/>
      <c r="N8" s="14"/>
      <c r="O8" s="14"/>
      <c r="P8" s="14"/>
      <c r="Q8" s="14"/>
      <c r="R8" s="14"/>
      <c r="S8" s="17">
        <v>1.03</v>
      </c>
      <c r="T8" s="14"/>
      <c r="U8" s="17" t="s">
        <v>228</v>
      </c>
    </row>
    <row r="9" spans="1:21" s="23" customFormat="1" ht="13.5" customHeight="1">
      <c r="A9" s="15">
        <v>4</v>
      </c>
      <c r="B9" s="2">
        <v>1.5</v>
      </c>
      <c r="C9" s="2">
        <v>20000003.289999999</v>
      </c>
      <c r="D9" s="2"/>
      <c r="E9" s="2"/>
      <c r="F9" s="19"/>
      <c r="G9" s="47"/>
      <c r="H9" s="89">
        <v>-88</v>
      </c>
      <c r="I9" s="52">
        <v>-124</v>
      </c>
      <c r="J9" s="52">
        <v>-141</v>
      </c>
      <c r="K9" s="52">
        <v>-153</v>
      </c>
      <c r="L9" s="52">
        <v>-157</v>
      </c>
      <c r="M9" s="53"/>
      <c r="N9" s="14"/>
      <c r="O9" s="14"/>
      <c r="P9" s="14"/>
      <c r="Q9" s="14"/>
      <c r="R9" s="14"/>
      <c r="S9" s="17">
        <v>1.03</v>
      </c>
      <c r="T9" s="14"/>
      <c r="U9" s="17" t="s">
        <v>228</v>
      </c>
    </row>
    <row r="10" spans="1:21" s="23" customFormat="1" ht="13.5" customHeight="1">
      <c r="A10" s="18">
        <v>5</v>
      </c>
      <c r="B10" s="2">
        <v>1.5</v>
      </c>
      <c r="C10" s="2">
        <v>20000003.131999999</v>
      </c>
      <c r="D10" s="2"/>
      <c r="E10" s="2"/>
      <c r="F10" s="19"/>
      <c r="G10" s="47"/>
      <c r="H10" s="89">
        <v>-75</v>
      </c>
      <c r="I10" s="146">
        <v>-111</v>
      </c>
      <c r="J10" s="52">
        <v>-143</v>
      </c>
      <c r="K10" s="52">
        <v>-154</v>
      </c>
      <c r="L10" s="52">
        <v>-157</v>
      </c>
      <c r="M10" s="53"/>
      <c r="N10" s="14"/>
      <c r="O10" s="14"/>
      <c r="P10" s="14"/>
      <c r="Q10" s="14"/>
      <c r="R10" s="14"/>
      <c r="S10" s="17">
        <v>1.03</v>
      </c>
      <c r="T10" s="14"/>
      <c r="U10" s="17" t="s">
        <v>228</v>
      </c>
    </row>
    <row r="11" spans="1:21" s="23" customFormat="1" ht="13.5" customHeight="1">
      <c r="A11" s="15">
        <v>6</v>
      </c>
      <c r="B11" s="2">
        <v>1.5</v>
      </c>
      <c r="C11" s="2">
        <v>20000003.816</v>
      </c>
      <c r="D11" s="2"/>
      <c r="E11" s="2"/>
      <c r="F11" s="19"/>
      <c r="G11" s="47"/>
      <c r="H11" s="89">
        <v>-88</v>
      </c>
      <c r="I11" s="52">
        <v>-124</v>
      </c>
      <c r="J11" s="52">
        <v>-140</v>
      </c>
      <c r="K11" s="52">
        <v>-151</v>
      </c>
      <c r="L11" s="52">
        <v>-154</v>
      </c>
      <c r="M11" s="53"/>
      <c r="N11" s="14"/>
      <c r="O11" s="14"/>
      <c r="P11" s="14"/>
      <c r="Q11" s="14"/>
      <c r="R11" s="14"/>
      <c r="S11" s="17">
        <v>1.03</v>
      </c>
      <c r="T11" s="14"/>
      <c r="U11" s="17" t="s">
        <v>228</v>
      </c>
    </row>
    <row r="12" spans="1:21" s="23" customFormat="1" ht="13.5" customHeight="1">
      <c r="A12" s="15">
        <v>7</v>
      </c>
      <c r="B12" s="2">
        <v>1.5</v>
      </c>
      <c r="C12" s="2">
        <v>20000001.954</v>
      </c>
      <c r="D12" s="2"/>
      <c r="E12" s="2"/>
      <c r="F12" s="19"/>
      <c r="G12" s="47"/>
      <c r="H12" s="89">
        <v>-88</v>
      </c>
      <c r="I12" s="52">
        <v>-121</v>
      </c>
      <c r="J12" s="52">
        <v>-142</v>
      </c>
      <c r="K12" s="52">
        <v>-151</v>
      </c>
      <c r="L12" s="52">
        <v>-154</v>
      </c>
      <c r="M12" s="53"/>
      <c r="N12" s="14"/>
      <c r="O12" s="14"/>
      <c r="P12" s="14"/>
      <c r="Q12" s="14"/>
      <c r="R12" s="14"/>
      <c r="S12" s="17">
        <v>1.03</v>
      </c>
      <c r="T12" s="14"/>
      <c r="U12" s="17" t="s">
        <v>228</v>
      </c>
    </row>
    <row r="13" spans="1:21" s="23" customFormat="1" ht="13.5" customHeight="1">
      <c r="A13" s="18">
        <v>8</v>
      </c>
      <c r="B13" s="2">
        <v>1.5</v>
      </c>
      <c r="C13" s="2">
        <v>20000002.989999998</v>
      </c>
      <c r="D13" s="2"/>
      <c r="E13" s="2"/>
      <c r="F13" s="19"/>
      <c r="G13" s="47"/>
      <c r="H13" s="89">
        <v>-80</v>
      </c>
      <c r="I13" s="52">
        <v>-121</v>
      </c>
      <c r="J13" s="52">
        <v>-140</v>
      </c>
      <c r="K13" s="52">
        <v>-151</v>
      </c>
      <c r="L13" s="52">
        <v>-154</v>
      </c>
      <c r="M13" s="53"/>
      <c r="N13" s="14"/>
      <c r="O13" s="14"/>
      <c r="P13" s="14"/>
      <c r="Q13" s="14"/>
      <c r="R13" s="14"/>
      <c r="S13" s="17">
        <v>1.03</v>
      </c>
      <c r="T13" s="14"/>
      <c r="U13" s="17" t="s">
        <v>228</v>
      </c>
    </row>
    <row r="14" spans="1:21" s="23" customFormat="1" ht="13.5" customHeight="1">
      <c r="A14" s="15">
        <v>9</v>
      </c>
      <c r="B14" s="2">
        <v>1.5</v>
      </c>
      <c r="C14" s="2">
        <v>20000001.252</v>
      </c>
      <c r="D14" s="2"/>
      <c r="E14" s="2"/>
      <c r="F14" s="19"/>
      <c r="G14" s="47"/>
      <c r="H14" s="89">
        <v>-82</v>
      </c>
      <c r="I14" s="52">
        <v>-121</v>
      </c>
      <c r="J14" s="52">
        <v>-142</v>
      </c>
      <c r="K14" s="52">
        <v>-151</v>
      </c>
      <c r="L14" s="52">
        <v>-154</v>
      </c>
      <c r="M14" s="53"/>
      <c r="N14" s="14"/>
      <c r="O14" s="14"/>
      <c r="P14" s="14"/>
      <c r="Q14" s="14"/>
      <c r="R14" s="14"/>
      <c r="S14" s="17">
        <v>1.03</v>
      </c>
      <c r="T14" s="14"/>
      <c r="U14" s="17" t="s">
        <v>228</v>
      </c>
    </row>
    <row r="15" spans="1:21" s="23" customFormat="1" ht="13.5" customHeight="1">
      <c r="A15" s="15">
        <v>10</v>
      </c>
      <c r="B15" s="2">
        <v>1.5</v>
      </c>
      <c r="C15" s="2">
        <v>20000004.535999998</v>
      </c>
      <c r="D15" s="2"/>
      <c r="E15" s="2"/>
      <c r="F15" s="19"/>
      <c r="G15" s="48"/>
      <c r="H15" s="89">
        <v>-77</v>
      </c>
      <c r="I15" s="52">
        <v>-124</v>
      </c>
      <c r="J15" s="52">
        <v>-142</v>
      </c>
      <c r="K15" s="52">
        <v>-154</v>
      </c>
      <c r="L15" s="52">
        <v>-157</v>
      </c>
      <c r="M15" s="53"/>
      <c r="N15" s="14"/>
      <c r="O15" s="14"/>
      <c r="P15" s="14"/>
      <c r="Q15" s="14"/>
      <c r="R15" s="14"/>
      <c r="S15" s="17">
        <v>1.03</v>
      </c>
      <c r="T15" s="14"/>
      <c r="U15" s="17" t="s">
        <v>228</v>
      </c>
    </row>
    <row r="16" spans="1:21" s="23" customFormat="1" ht="13.5" customHeight="1">
      <c r="A16" s="18">
        <v>11</v>
      </c>
      <c r="B16" s="2">
        <v>1.5</v>
      </c>
      <c r="C16" s="2">
        <v>20000003.118000001</v>
      </c>
      <c r="D16" s="2"/>
      <c r="E16" s="2"/>
      <c r="F16" s="19"/>
      <c r="G16" s="48"/>
      <c r="H16" s="89">
        <v>-87</v>
      </c>
      <c r="I16" s="52">
        <v>-123</v>
      </c>
      <c r="J16" s="52">
        <v>-143</v>
      </c>
      <c r="K16" s="52">
        <v>-153</v>
      </c>
      <c r="L16" s="52">
        <v>-156</v>
      </c>
      <c r="M16" s="53"/>
      <c r="N16" s="14"/>
      <c r="O16" s="14"/>
      <c r="P16" s="14"/>
      <c r="Q16" s="14"/>
      <c r="R16" s="14"/>
      <c r="S16" s="17">
        <v>1.03</v>
      </c>
      <c r="T16" s="14"/>
      <c r="U16" s="17" t="s">
        <v>228</v>
      </c>
    </row>
    <row r="17" spans="1:21" s="23" customFormat="1" ht="13.5" customHeight="1">
      <c r="A17" s="15">
        <v>12</v>
      </c>
      <c r="B17" s="2">
        <v>1.5</v>
      </c>
      <c r="C17" s="2">
        <v>20000004.175999999</v>
      </c>
      <c r="D17" s="2"/>
      <c r="E17" s="2"/>
      <c r="F17" s="19"/>
      <c r="G17" s="52"/>
      <c r="H17" s="89">
        <v>-88</v>
      </c>
      <c r="I17" s="52">
        <v>-122</v>
      </c>
      <c r="J17" s="52">
        <v>-142</v>
      </c>
      <c r="K17" s="52">
        <v>-153</v>
      </c>
      <c r="L17" s="52">
        <v>-156</v>
      </c>
      <c r="M17" s="53"/>
      <c r="N17" s="14"/>
      <c r="O17" s="14"/>
      <c r="P17" s="14"/>
      <c r="Q17" s="14"/>
      <c r="R17" s="14"/>
      <c r="S17" s="17">
        <v>1.03</v>
      </c>
      <c r="T17" s="14"/>
      <c r="U17" s="17" t="s">
        <v>228</v>
      </c>
    </row>
    <row r="18" spans="1:21" s="23" customFormat="1" ht="13.5" customHeight="1">
      <c r="A18" s="15">
        <v>13</v>
      </c>
      <c r="B18" s="2">
        <v>1.5</v>
      </c>
      <c r="C18" s="2">
        <v>20000005.925999999</v>
      </c>
      <c r="D18" s="2"/>
      <c r="E18" s="2"/>
      <c r="F18" s="19"/>
      <c r="G18" s="47"/>
      <c r="H18" s="89">
        <v>-87</v>
      </c>
      <c r="I18" s="52">
        <v>-124</v>
      </c>
      <c r="J18" s="52">
        <v>-141</v>
      </c>
      <c r="K18" s="52">
        <v>-153</v>
      </c>
      <c r="L18" s="52">
        <v>-157</v>
      </c>
      <c r="M18" s="53"/>
      <c r="N18" s="14"/>
      <c r="O18" s="14"/>
      <c r="P18" s="14"/>
      <c r="Q18" s="14"/>
      <c r="R18" s="14"/>
      <c r="S18" s="17">
        <v>1.03</v>
      </c>
      <c r="T18" s="14"/>
      <c r="U18" s="17" t="s">
        <v>228</v>
      </c>
    </row>
    <row r="19" spans="1:21" s="23" customFormat="1" ht="13.5" customHeight="1">
      <c r="A19" s="18">
        <v>14</v>
      </c>
      <c r="B19" s="2">
        <v>1.5</v>
      </c>
      <c r="C19" s="2">
        <v>20000003.908</v>
      </c>
      <c r="D19" s="2"/>
      <c r="E19" s="2"/>
      <c r="F19" s="19"/>
      <c r="G19" s="47"/>
      <c r="H19" s="89">
        <v>-86</v>
      </c>
      <c r="I19" s="54">
        <v>-122</v>
      </c>
      <c r="J19" s="52">
        <v>-143</v>
      </c>
      <c r="K19" s="52">
        <v>-154</v>
      </c>
      <c r="L19" s="52">
        <v>-157</v>
      </c>
      <c r="M19" s="53"/>
      <c r="N19" s="14"/>
      <c r="O19" s="14"/>
      <c r="P19" s="14"/>
      <c r="Q19" s="14"/>
      <c r="R19" s="14"/>
      <c r="S19" s="17">
        <v>1.03</v>
      </c>
      <c r="T19" s="14"/>
      <c r="U19" s="17" t="s">
        <v>228</v>
      </c>
    </row>
    <row r="20" spans="1:21" s="23" customFormat="1" ht="13.5" customHeight="1">
      <c r="A20" s="15">
        <v>15</v>
      </c>
      <c r="B20" s="2">
        <v>1.5</v>
      </c>
      <c r="C20" s="2">
        <v>20000004.634</v>
      </c>
      <c r="D20" s="2"/>
      <c r="E20" s="2"/>
      <c r="F20" s="19"/>
      <c r="G20" s="47"/>
      <c r="H20" s="89">
        <v>-86</v>
      </c>
      <c r="I20" s="52">
        <v>-123</v>
      </c>
      <c r="J20" s="52">
        <v>-140</v>
      </c>
      <c r="K20" s="52">
        <v>-151</v>
      </c>
      <c r="L20" s="52">
        <v>-154</v>
      </c>
      <c r="M20" s="53"/>
      <c r="N20" s="14"/>
      <c r="O20" s="14"/>
      <c r="P20" s="14"/>
      <c r="Q20" s="14"/>
      <c r="R20" s="14"/>
      <c r="S20" s="17">
        <v>1.03</v>
      </c>
      <c r="T20" s="14"/>
      <c r="U20" s="17" t="s">
        <v>228</v>
      </c>
    </row>
    <row r="21" spans="1:21" s="23" customFormat="1" ht="13.5" customHeight="1">
      <c r="A21" s="15">
        <v>16</v>
      </c>
      <c r="B21" s="2">
        <v>1.5</v>
      </c>
      <c r="C21" s="2">
        <v>20000004.366</v>
      </c>
      <c r="D21" s="2"/>
      <c r="E21" s="2"/>
      <c r="F21" s="19"/>
      <c r="G21" s="47"/>
      <c r="H21" s="89">
        <v>-88</v>
      </c>
      <c r="I21" s="52">
        <v>-121</v>
      </c>
      <c r="J21" s="52">
        <v>-142</v>
      </c>
      <c r="K21" s="52">
        <v>-151</v>
      </c>
      <c r="L21" s="52">
        <v>-154</v>
      </c>
      <c r="M21" s="53"/>
      <c r="N21" s="14"/>
      <c r="O21" s="14"/>
      <c r="P21" s="14"/>
      <c r="Q21" s="14"/>
      <c r="R21" s="14"/>
      <c r="S21" s="17">
        <v>1.03</v>
      </c>
      <c r="T21" s="14"/>
      <c r="U21" s="17" t="s">
        <v>228</v>
      </c>
    </row>
    <row r="22" spans="1:21" s="23" customFormat="1" ht="13.5" customHeight="1">
      <c r="A22" s="18">
        <v>17</v>
      </c>
      <c r="B22" s="2">
        <v>1.5</v>
      </c>
      <c r="C22" s="2">
        <v>20000002.18</v>
      </c>
      <c r="D22" s="2"/>
      <c r="E22" s="2"/>
      <c r="F22" s="19"/>
      <c r="G22" s="47"/>
      <c r="H22" s="52">
        <v>-94</v>
      </c>
      <c r="I22" s="52">
        <v>-121</v>
      </c>
      <c r="J22" s="52">
        <v>-142</v>
      </c>
      <c r="K22" s="52">
        <v>-151</v>
      </c>
      <c r="L22" s="52">
        <v>-154</v>
      </c>
      <c r="M22" s="53"/>
      <c r="N22" s="14"/>
      <c r="O22" s="14"/>
      <c r="P22" s="14"/>
      <c r="Q22" s="14"/>
      <c r="R22" s="14"/>
      <c r="S22" s="17">
        <v>1.03</v>
      </c>
      <c r="T22" s="14"/>
      <c r="U22" s="17" t="s">
        <v>56</v>
      </c>
    </row>
    <row r="23" spans="1:21" s="23" customFormat="1" ht="13.5" customHeight="1">
      <c r="A23" s="15">
        <v>18</v>
      </c>
      <c r="B23" s="2">
        <v>1.5</v>
      </c>
      <c r="C23" s="2">
        <v>20000003.952</v>
      </c>
      <c r="D23" s="2"/>
      <c r="E23" s="2"/>
      <c r="F23" s="19"/>
      <c r="G23" s="47"/>
      <c r="H23" s="52">
        <v>-96</v>
      </c>
      <c r="I23" s="52">
        <v>-121</v>
      </c>
      <c r="J23" s="52">
        <v>-140</v>
      </c>
      <c r="K23" s="52">
        <v>-151</v>
      </c>
      <c r="L23" s="52">
        <v>-154</v>
      </c>
      <c r="M23" s="53"/>
      <c r="N23" s="14"/>
      <c r="O23" s="14"/>
      <c r="P23" s="14"/>
      <c r="Q23" s="14"/>
      <c r="R23" s="14"/>
      <c r="S23" s="17">
        <v>1.03</v>
      </c>
      <c r="T23" s="14"/>
      <c r="U23" s="17" t="s">
        <v>56</v>
      </c>
    </row>
    <row r="24" spans="1:21" s="23" customFormat="1" ht="13.5" customHeight="1">
      <c r="A24" s="15">
        <v>19</v>
      </c>
      <c r="B24" s="2">
        <v>1.5</v>
      </c>
      <c r="C24" s="2">
        <v>20000003.636</v>
      </c>
      <c r="D24" s="2"/>
      <c r="E24" s="2"/>
      <c r="F24" s="19"/>
      <c r="G24" s="47"/>
      <c r="H24" s="52">
        <v>-94</v>
      </c>
      <c r="I24" s="52">
        <v>-121</v>
      </c>
      <c r="J24" s="52">
        <v>-142</v>
      </c>
      <c r="K24" s="52">
        <v>-151</v>
      </c>
      <c r="L24" s="52">
        <v>-154</v>
      </c>
      <c r="M24" s="53"/>
      <c r="N24" s="14"/>
      <c r="O24" s="14"/>
      <c r="P24" s="14"/>
      <c r="Q24" s="14"/>
      <c r="R24" s="14"/>
      <c r="S24" s="17">
        <v>1.03</v>
      </c>
      <c r="T24" s="14"/>
      <c r="U24" s="17" t="s">
        <v>56</v>
      </c>
    </row>
    <row r="25" spans="1:21" s="23" customFormat="1" ht="13.5" customHeight="1">
      <c r="A25" s="18">
        <v>20</v>
      </c>
      <c r="B25" s="2">
        <v>1.5</v>
      </c>
      <c r="C25" s="2">
        <v>20000003.394000001</v>
      </c>
      <c r="D25" s="2"/>
      <c r="E25" s="2"/>
      <c r="F25" s="19"/>
      <c r="G25" s="47"/>
      <c r="H25" s="52">
        <v>-93</v>
      </c>
      <c r="I25" s="52">
        <v>-124</v>
      </c>
      <c r="J25" s="52">
        <v>-142</v>
      </c>
      <c r="K25" s="52">
        <v>-154</v>
      </c>
      <c r="L25" s="52">
        <v>-157</v>
      </c>
      <c r="M25" s="53"/>
      <c r="N25" s="14"/>
      <c r="O25" s="14"/>
      <c r="P25" s="14"/>
      <c r="Q25" s="14"/>
      <c r="R25" s="14"/>
      <c r="S25" s="17">
        <v>1.03</v>
      </c>
      <c r="T25" s="14"/>
      <c r="U25" s="17" t="s">
        <v>56</v>
      </c>
    </row>
    <row r="26" spans="1:21" s="23" customFormat="1" ht="13.5" customHeight="1">
      <c r="A26" s="15">
        <v>21</v>
      </c>
      <c r="B26" s="2">
        <v>1.5</v>
      </c>
      <c r="C26" s="2">
        <v>20000003.644000001</v>
      </c>
      <c r="D26" s="2"/>
      <c r="E26" s="2"/>
      <c r="F26" s="16"/>
      <c r="G26" s="48"/>
      <c r="H26" s="52">
        <v>-92</v>
      </c>
      <c r="I26" s="52">
        <v>-123</v>
      </c>
      <c r="J26" s="52">
        <v>-143</v>
      </c>
      <c r="K26" s="52">
        <v>-153</v>
      </c>
      <c r="L26" s="52">
        <v>-156</v>
      </c>
      <c r="M26" s="53"/>
      <c r="N26" s="17"/>
      <c r="O26" s="17"/>
      <c r="P26" s="17"/>
      <c r="Q26" s="17"/>
      <c r="R26" s="17"/>
      <c r="S26" s="17">
        <v>1.03</v>
      </c>
      <c r="T26" s="17"/>
      <c r="U26" s="17" t="s">
        <v>54</v>
      </c>
    </row>
    <row r="27" spans="1:21" s="23" customFormat="1" ht="13.5" customHeight="1">
      <c r="A27" s="15">
        <v>22</v>
      </c>
      <c r="B27" s="2">
        <v>1.5</v>
      </c>
      <c r="C27" s="2">
        <v>20000003.686000001</v>
      </c>
      <c r="D27" s="2"/>
      <c r="E27" s="2"/>
      <c r="F27" s="19"/>
      <c r="G27" s="48"/>
      <c r="H27" s="52">
        <v>-97</v>
      </c>
      <c r="I27" s="52">
        <v>-122</v>
      </c>
      <c r="J27" s="52">
        <v>-142</v>
      </c>
      <c r="K27" s="52">
        <v>-153</v>
      </c>
      <c r="L27" s="52">
        <v>-156</v>
      </c>
      <c r="M27" s="53"/>
      <c r="N27" s="14"/>
      <c r="O27" s="14"/>
      <c r="P27" s="14"/>
      <c r="Q27" s="14"/>
      <c r="R27" s="14"/>
      <c r="S27" s="17">
        <v>1.03</v>
      </c>
      <c r="T27" s="14"/>
      <c r="U27" s="17" t="s">
        <v>54</v>
      </c>
    </row>
    <row r="28" spans="1:21" s="23" customFormat="1" ht="13.5" customHeight="1">
      <c r="A28" s="18">
        <v>23</v>
      </c>
      <c r="B28" s="2">
        <v>1.5</v>
      </c>
      <c r="C28" s="2">
        <v>20000005.559999999</v>
      </c>
      <c r="D28" s="2"/>
      <c r="E28" s="2"/>
      <c r="F28" s="19"/>
      <c r="G28" s="52"/>
      <c r="H28" s="52">
        <v>-97</v>
      </c>
      <c r="I28" s="52">
        <v>-124</v>
      </c>
      <c r="J28" s="52">
        <v>-141</v>
      </c>
      <c r="K28" s="52">
        <v>-153</v>
      </c>
      <c r="L28" s="52">
        <v>-157</v>
      </c>
      <c r="M28" s="53"/>
      <c r="N28" s="14"/>
      <c r="O28" s="14"/>
      <c r="P28" s="14"/>
      <c r="Q28" s="14"/>
      <c r="R28" s="14"/>
      <c r="S28" s="17">
        <v>1.03</v>
      </c>
      <c r="T28" s="14"/>
      <c r="U28" s="17" t="s">
        <v>54</v>
      </c>
    </row>
    <row r="29" spans="1:21" s="23" customFormat="1" ht="13.5" customHeight="1">
      <c r="A29" s="15">
        <v>24</v>
      </c>
      <c r="B29" s="2">
        <v>1.5</v>
      </c>
      <c r="C29" s="2">
        <v>20000005.284000002</v>
      </c>
      <c r="D29" s="2"/>
      <c r="E29" s="2"/>
      <c r="F29" s="19"/>
      <c r="G29" s="47"/>
      <c r="H29" s="52">
        <v>-95</v>
      </c>
      <c r="I29" s="54">
        <v>-122</v>
      </c>
      <c r="J29" s="52">
        <v>-143</v>
      </c>
      <c r="K29" s="52">
        <v>-154</v>
      </c>
      <c r="L29" s="52">
        <v>-157</v>
      </c>
      <c r="M29" s="53"/>
      <c r="N29" s="14"/>
      <c r="O29" s="14"/>
      <c r="P29" s="14"/>
      <c r="Q29" s="14"/>
      <c r="R29" s="14"/>
      <c r="S29" s="17">
        <v>1.03</v>
      </c>
      <c r="T29" s="14"/>
      <c r="U29" s="17" t="s">
        <v>54</v>
      </c>
    </row>
    <row r="30" spans="1:21" s="23" customFormat="1" ht="13.5" customHeight="1">
      <c r="A30" s="15">
        <v>25</v>
      </c>
      <c r="B30" s="2">
        <v>1.5</v>
      </c>
      <c r="C30" s="2">
        <v>20000003.528000001</v>
      </c>
      <c r="D30" s="2"/>
      <c r="E30" s="2"/>
      <c r="F30" s="19"/>
      <c r="G30" s="47"/>
      <c r="H30" s="52">
        <v>-95</v>
      </c>
      <c r="I30" s="52">
        <v>-122</v>
      </c>
      <c r="J30" s="52">
        <v>-140</v>
      </c>
      <c r="K30" s="52">
        <v>-151</v>
      </c>
      <c r="L30" s="52">
        <v>-154</v>
      </c>
      <c r="M30" s="53"/>
      <c r="N30" s="14"/>
      <c r="O30" s="14"/>
      <c r="P30" s="14"/>
      <c r="Q30" s="14"/>
      <c r="R30" s="14"/>
      <c r="S30" s="17">
        <v>1.03</v>
      </c>
      <c r="T30" s="14"/>
      <c r="U30" s="17" t="s">
        <v>54</v>
      </c>
    </row>
    <row r="31" spans="1:21" s="23" customFormat="1" ht="13.5" customHeight="1">
      <c r="A31" s="18">
        <v>26</v>
      </c>
      <c r="B31" s="2">
        <v>1.5</v>
      </c>
      <c r="C31" s="2">
        <v>20000003.260000002</v>
      </c>
      <c r="D31" s="2"/>
      <c r="E31" s="2"/>
      <c r="F31" s="19"/>
      <c r="G31" s="47"/>
      <c r="H31" s="52">
        <v>-94</v>
      </c>
      <c r="I31" s="52">
        <v>-121</v>
      </c>
      <c r="J31" s="52">
        <v>-142</v>
      </c>
      <c r="K31" s="52">
        <v>-151</v>
      </c>
      <c r="L31" s="52">
        <v>-154</v>
      </c>
      <c r="M31" s="53"/>
      <c r="N31" s="14"/>
      <c r="O31" s="14"/>
      <c r="P31" s="14"/>
      <c r="Q31" s="14"/>
      <c r="R31" s="14"/>
      <c r="S31" s="17">
        <v>1.03</v>
      </c>
      <c r="T31" s="14"/>
      <c r="U31" s="17" t="s">
        <v>54</v>
      </c>
    </row>
    <row r="32" spans="1:21" s="23" customFormat="1" ht="13.5" customHeight="1">
      <c r="A32" s="15">
        <v>27</v>
      </c>
      <c r="B32" s="2">
        <v>1.5</v>
      </c>
      <c r="C32" s="2">
        <v>20000002.352000002</v>
      </c>
      <c r="D32" s="2"/>
      <c r="E32" s="2"/>
      <c r="F32" s="19"/>
      <c r="G32" s="47"/>
      <c r="H32" s="52">
        <v>-94</v>
      </c>
      <c r="I32" s="52">
        <v>-121</v>
      </c>
      <c r="J32" s="52">
        <v>-142</v>
      </c>
      <c r="K32" s="52">
        <v>-151</v>
      </c>
      <c r="L32" s="52">
        <v>-154</v>
      </c>
      <c r="M32" s="53"/>
      <c r="N32" s="14"/>
      <c r="O32" s="14"/>
      <c r="P32" s="14"/>
      <c r="Q32" s="14"/>
      <c r="R32" s="14"/>
      <c r="S32" s="17">
        <v>1.03</v>
      </c>
      <c r="T32" s="14"/>
      <c r="U32" s="17" t="s">
        <v>54</v>
      </c>
    </row>
    <row r="33" spans="1:21" s="23" customFormat="1" ht="13.5" customHeight="1">
      <c r="A33" s="15">
        <v>28</v>
      </c>
      <c r="B33" s="2">
        <v>1.5</v>
      </c>
      <c r="C33" s="2">
        <v>20000002.102000002</v>
      </c>
      <c r="D33" s="2"/>
      <c r="E33" s="2"/>
      <c r="F33" s="19"/>
      <c r="G33" s="47"/>
      <c r="H33" s="52">
        <v>-96</v>
      </c>
      <c r="I33" s="52">
        <v>-121</v>
      </c>
      <c r="J33" s="52">
        <v>-140</v>
      </c>
      <c r="K33" s="52">
        <v>-151</v>
      </c>
      <c r="L33" s="52">
        <v>-154</v>
      </c>
      <c r="M33" s="53"/>
      <c r="N33" s="14"/>
      <c r="O33" s="14"/>
      <c r="P33" s="14"/>
      <c r="Q33" s="14"/>
      <c r="R33" s="14"/>
      <c r="S33" s="17">
        <v>1.03</v>
      </c>
      <c r="T33" s="14"/>
      <c r="U33" s="17" t="s">
        <v>54</v>
      </c>
    </row>
    <row r="34" spans="1:21" s="23" customFormat="1" ht="13.5" customHeight="1">
      <c r="A34" s="18">
        <v>29</v>
      </c>
      <c r="B34" s="2">
        <v>1.5</v>
      </c>
      <c r="C34" s="2">
        <v>20000002.881999999</v>
      </c>
      <c r="D34" s="2"/>
      <c r="E34" s="2"/>
      <c r="F34" s="19"/>
      <c r="G34" s="47"/>
      <c r="H34" s="52">
        <v>-94</v>
      </c>
      <c r="I34" s="52">
        <v>-121</v>
      </c>
      <c r="J34" s="52">
        <v>-142</v>
      </c>
      <c r="K34" s="52">
        <v>-151</v>
      </c>
      <c r="L34" s="52">
        <v>-154</v>
      </c>
      <c r="M34" s="53"/>
      <c r="N34" s="14"/>
      <c r="O34" s="14"/>
      <c r="P34" s="14"/>
      <c r="Q34" s="14"/>
      <c r="R34" s="14"/>
      <c r="S34" s="17">
        <v>1.03</v>
      </c>
      <c r="T34" s="14"/>
      <c r="U34" s="17" t="s">
        <v>54</v>
      </c>
    </row>
    <row r="35" spans="1:21" s="23" customFormat="1" ht="13.5" customHeight="1">
      <c r="A35" s="15">
        <v>30</v>
      </c>
      <c r="B35" s="2">
        <v>1.5</v>
      </c>
      <c r="C35" s="2">
        <v>20000002.464000002</v>
      </c>
      <c r="D35" s="2"/>
      <c r="E35" s="2"/>
      <c r="F35" s="19"/>
      <c r="G35" s="47"/>
      <c r="H35" s="52">
        <v>-98</v>
      </c>
      <c r="I35" s="52">
        <v>-124</v>
      </c>
      <c r="J35" s="52">
        <v>-142</v>
      </c>
      <c r="K35" s="52">
        <v>-154</v>
      </c>
      <c r="L35" s="52">
        <v>-157</v>
      </c>
      <c r="M35" s="53"/>
      <c r="N35" s="14"/>
      <c r="O35" s="14"/>
      <c r="P35" s="14"/>
      <c r="Q35" s="14"/>
      <c r="R35" s="14"/>
      <c r="S35" s="17">
        <v>1.03</v>
      </c>
      <c r="T35" s="14"/>
      <c r="U35" s="17" t="s">
        <v>54</v>
      </c>
    </row>
    <row r="36" spans="1:21" s="23" customFormat="1" ht="13.5" customHeight="1">
      <c r="A36" s="15">
        <v>31</v>
      </c>
      <c r="B36" s="2">
        <v>1.5</v>
      </c>
      <c r="C36" s="2">
        <v>20000002.506000001</v>
      </c>
      <c r="D36" s="2"/>
      <c r="E36" s="2"/>
      <c r="F36" s="19"/>
      <c r="G36" s="47"/>
      <c r="H36" s="52">
        <v>-97</v>
      </c>
      <c r="I36" s="52">
        <v>-123</v>
      </c>
      <c r="J36" s="52">
        <v>-143</v>
      </c>
      <c r="K36" s="52">
        <v>-153</v>
      </c>
      <c r="L36" s="52">
        <v>-156</v>
      </c>
      <c r="M36" s="53"/>
      <c r="N36" s="14"/>
      <c r="O36" s="14"/>
      <c r="P36" s="14"/>
      <c r="Q36" s="14"/>
      <c r="R36" s="14"/>
      <c r="S36" s="17">
        <v>1.03</v>
      </c>
      <c r="T36" s="14"/>
      <c r="U36" s="17" t="s">
        <v>54</v>
      </c>
    </row>
    <row r="37" spans="1:21" s="23" customFormat="1" ht="13.5" customHeight="1">
      <c r="A37" s="18">
        <v>32</v>
      </c>
      <c r="B37" s="2">
        <v>1.5</v>
      </c>
      <c r="C37" s="2">
        <v>20000004.010000002</v>
      </c>
      <c r="D37" s="2"/>
      <c r="E37" s="2"/>
      <c r="F37" s="19"/>
      <c r="G37" s="48"/>
      <c r="H37" s="52">
        <v>-97</v>
      </c>
      <c r="I37" s="52">
        <v>-122</v>
      </c>
      <c r="J37" s="52">
        <v>-142</v>
      </c>
      <c r="K37" s="52">
        <v>-153</v>
      </c>
      <c r="L37" s="52">
        <v>-156</v>
      </c>
      <c r="M37" s="53"/>
      <c r="N37" s="14"/>
      <c r="O37" s="14"/>
      <c r="P37" s="14"/>
      <c r="Q37" s="14"/>
      <c r="R37" s="14"/>
      <c r="S37" s="17">
        <v>1.03</v>
      </c>
      <c r="T37" s="14"/>
      <c r="U37" s="17" t="s">
        <v>54</v>
      </c>
    </row>
    <row r="38" spans="1:21" s="23" customFormat="1" ht="13.5" customHeight="1">
      <c r="A38" s="15">
        <v>33</v>
      </c>
      <c r="B38" s="2">
        <v>1.5</v>
      </c>
      <c r="C38" s="2">
        <v>20000004.32</v>
      </c>
      <c r="D38" s="2"/>
      <c r="E38" s="2"/>
      <c r="F38" s="19"/>
      <c r="G38" s="48"/>
      <c r="H38" s="52">
        <v>-97</v>
      </c>
      <c r="I38" s="52">
        <v>-124</v>
      </c>
      <c r="J38" s="52">
        <v>-141</v>
      </c>
      <c r="K38" s="52">
        <v>-153</v>
      </c>
      <c r="L38" s="52">
        <v>-157</v>
      </c>
      <c r="M38" s="53"/>
      <c r="N38" s="14"/>
      <c r="O38" s="14"/>
      <c r="P38" s="14"/>
      <c r="Q38" s="14"/>
      <c r="R38" s="14"/>
      <c r="S38" s="17">
        <v>1.03</v>
      </c>
      <c r="T38" s="14"/>
      <c r="U38" s="17" t="s">
        <v>54</v>
      </c>
    </row>
    <row r="39" spans="1:21" s="23" customFormat="1" ht="13.5" customHeight="1">
      <c r="A39" s="15">
        <v>34</v>
      </c>
      <c r="B39" s="2">
        <v>1.5</v>
      </c>
      <c r="C39" s="2">
        <v>20000004.298</v>
      </c>
      <c r="D39" s="2"/>
      <c r="E39" s="2"/>
      <c r="F39" s="19"/>
      <c r="G39" s="52"/>
      <c r="H39" s="52">
        <v>-95</v>
      </c>
      <c r="I39" s="54">
        <v>-122</v>
      </c>
      <c r="J39" s="52">
        <v>-143</v>
      </c>
      <c r="K39" s="52">
        <v>-154</v>
      </c>
      <c r="L39" s="52">
        <v>-157</v>
      </c>
      <c r="M39" s="53"/>
      <c r="N39" s="14"/>
      <c r="O39" s="14"/>
      <c r="P39" s="14"/>
      <c r="Q39" s="14"/>
      <c r="R39" s="14"/>
      <c r="S39" s="17">
        <v>1.03</v>
      </c>
      <c r="T39" s="14"/>
      <c r="U39" s="17" t="s">
        <v>54</v>
      </c>
    </row>
    <row r="40" spans="1:21" s="23" customFormat="1" ht="13.5" customHeight="1">
      <c r="A40" s="18">
        <v>35</v>
      </c>
      <c r="B40" s="2">
        <v>1.5</v>
      </c>
      <c r="C40" s="2">
        <v>20000003.432</v>
      </c>
      <c r="D40" s="2"/>
      <c r="E40" s="2"/>
      <c r="F40" s="19"/>
      <c r="G40" s="47"/>
      <c r="H40" s="52">
        <v>-94</v>
      </c>
      <c r="I40" s="52">
        <v>-122</v>
      </c>
      <c r="J40" s="52">
        <v>-140</v>
      </c>
      <c r="K40" s="52">
        <v>-151</v>
      </c>
      <c r="L40" s="52">
        <v>-154</v>
      </c>
      <c r="M40" s="53"/>
      <c r="N40" s="14"/>
      <c r="O40" s="14"/>
      <c r="P40" s="14"/>
      <c r="Q40" s="14"/>
      <c r="R40" s="14"/>
      <c r="S40" s="17">
        <v>1.03</v>
      </c>
      <c r="T40" s="14"/>
      <c r="U40" s="17" t="s">
        <v>54</v>
      </c>
    </row>
    <row r="41" spans="1:21" s="23" customFormat="1" ht="13.5" customHeight="1">
      <c r="A41" s="15">
        <v>36</v>
      </c>
      <c r="B41" s="2">
        <v>1.5</v>
      </c>
      <c r="C41" s="2">
        <v>20000003.311999999</v>
      </c>
      <c r="D41" s="2"/>
      <c r="E41" s="2"/>
      <c r="F41" s="19"/>
      <c r="G41" s="52"/>
      <c r="H41" s="52">
        <v>-94</v>
      </c>
      <c r="I41" s="52">
        <v>-121</v>
      </c>
      <c r="J41" s="52">
        <v>-142</v>
      </c>
      <c r="K41" s="52">
        <v>-151</v>
      </c>
      <c r="L41" s="52">
        <v>-154</v>
      </c>
      <c r="M41" s="53"/>
      <c r="N41" s="14"/>
      <c r="O41" s="14"/>
      <c r="P41" s="14"/>
      <c r="Q41" s="14"/>
      <c r="R41" s="14"/>
      <c r="S41" s="17">
        <v>1.03</v>
      </c>
      <c r="T41" s="14"/>
      <c r="U41" s="17" t="s">
        <v>54</v>
      </c>
    </row>
    <row r="42" spans="1:21" s="23" customFormat="1" ht="13.5" customHeight="1">
      <c r="A42" s="15">
        <v>37</v>
      </c>
      <c r="B42" s="2">
        <v>1.5</v>
      </c>
      <c r="C42" s="2">
        <v>20000005.381999999</v>
      </c>
      <c r="D42" s="2"/>
      <c r="E42" s="2"/>
      <c r="F42" s="19"/>
      <c r="G42" s="52"/>
      <c r="H42" s="52">
        <v>-94</v>
      </c>
      <c r="I42" s="52">
        <v>-121</v>
      </c>
      <c r="J42" s="52">
        <v>-142</v>
      </c>
      <c r="K42" s="52">
        <v>-151</v>
      </c>
      <c r="L42" s="52">
        <v>-154</v>
      </c>
      <c r="M42" s="53"/>
      <c r="N42" s="14"/>
      <c r="O42" s="14"/>
      <c r="P42" s="14"/>
      <c r="Q42" s="14"/>
      <c r="R42" s="14"/>
      <c r="S42" s="17">
        <v>1.03</v>
      </c>
      <c r="T42" s="14"/>
      <c r="U42" s="17" t="s">
        <v>54</v>
      </c>
    </row>
    <row r="43" spans="1:21" s="23" customFormat="1" ht="13.5" customHeight="1">
      <c r="A43" s="18">
        <v>38</v>
      </c>
      <c r="B43" s="2">
        <v>1.5</v>
      </c>
      <c r="C43" s="2">
        <v>20000001.618000001</v>
      </c>
      <c r="D43" s="2"/>
      <c r="E43" s="2"/>
      <c r="F43" s="19"/>
      <c r="G43" s="47"/>
      <c r="H43" s="52">
        <v>-96</v>
      </c>
      <c r="I43" s="52">
        <v>-121</v>
      </c>
      <c r="J43" s="52">
        <v>-140</v>
      </c>
      <c r="K43" s="52">
        <v>-151</v>
      </c>
      <c r="L43" s="52">
        <v>-154</v>
      </c>
      <c r="M43" s="53"/>
      <c r="N43" s="14"/>
      <c r="O43" s="14"/>
      <c r="P43" s="14"/>
      <c r="Q43" s="14"/>
      <c r="R43" s="14"/>
      <c r="S43" s="17">
        <v>1.03</v>
      </c>
      <c r="T43" s="14"/>
      <c r="U43" s="17" t="s">
        <v>54</v>
      </c>
    </row>
    <row r="44" spans="1:21" s="23" customFormat="1" ht="13.5" customHeight="1">
      <c r="A44" s="15">
        <v>39</v>
      </c>
      <c r="B44" s="2">
        <v>1.5</v>
      </c>
      <c r="C44" s="2">
        <v>20000002.638</v>
      </c>
      <c r="D44" s="2"/>
      <c r="E44" s="2"/>
      <c r="F44" s="19"/>
      <c r="G44" s="47"/>
      <c r="H44" s="52">
        <v>-94</v>
      </c>
      <c r="I44" s="52">
        <v>-121</v>
      </c>
      <c r="J44" s="52">
        <v>-142</v>
      </c>
      <c r="K44" s="52">
        <v>-151</v>
      </c>
      <c r="L44" s="52">
        <v>-154</v>
      </c>
      <c r="M44" s="53"/>
      <c r="N44" s="14"/>
      <c r="O44" s="14"/>
      <c r="P44" s="14"/>
      <c r="Q44" s="14"/>
      <c r="R44" s="14"/>
      <c r="S44" s="17">
        <v>1.03</v>
      </c>
      <c r="T44" s="14"/>
      <c r="U44" s="17" t="s">
        <v>54</v>
      </c>
    </row>
    <row r="45" spans="1:21" s="23" customFormat="1" ht="13.5" customHeight="1">
      <c r="A45" s="15">
        <v>40</v>
      </c>
      <c r="B45" s="2">
        <v>1.5</v>
      </c>
      <c r="C45" s="2">
        <v>20000003.208000001</v>
      </c>
      <c r="D45" s="2"/>
      <c r="E45" s="2"/>
      <c r="F45" s="19"/>
      <c r="G45" s="47"/>
      <c r="H45" s="52">
        <v>-98</v>
      </c>
      <c r="I45" s="52">
        <v>-124</v>
      </c>
      <c r="J45" s="52">
        <v>-142</v>
      </c>
      <c r="K45" s="52">
        <v>-154</v>
      </c>
      <c r="L45" s="52">
        <v>-157</v>
      </c>
      <c r="M45" s="53"/>
      <c r="N45" s="14"/>
      <c r="O45" s="14"/>
      <c r="P45" s="14"/>
      <c r="Q45" s="14"/>
      <c r="R45" s="14"/>
      <c r="S45" s="17">
        <v>1.03</v>
      </c>
      <c r="T45" s="14"/>
      <c r="U45" s="17" t="s">
        <v>54</v>
      </c>
    </row>
    <row r="46" spans="1:21" s="23" customFormat="1" ht="13.5" customHeight="1">
      <c r="A46" s="18">
        <v>41</v>
      </c>
      <c r="B46" s="2">
        <v>1.5</v>
      </c>
      <c r="C46" s="2">
        <v>20000002.489999998</v>
      </c>
      <c r="D46" s="2"/>
      <c r="E46" s="2"/>
      <c r="F46" s="16"/>
      <c r="G46" s="47"/>
      <c r="H46" s="52">
        <v>-97</v>
      </c>
      <c r="I46" s="52">
        <v>-123</v>
      </c>
      <c r="J46" s="52">
        <v>-143</v>
      </c>
      <c r="K46" s="52">
        <v>-153</v>
      </c>
      <c r="L46" s="52">
        <v>-156</v>
      </c>
      <c r="M46" s="53"/>
      <c r="N46" s="17"/>
      <c r="O46" s="17"/>
      <c r="P46" s="17"/>
      <c r="Q46" s="17"/>
      <c r="R46" s="17"/>
      <c r="S46" s="17">
        <v>1.03</v>
      </c>
      <c r="T46" s="17"/>
      <c r="U46" s="17" t="s">
        <v>54</v>
      </c>
    </row>
    <row r="47" spans="1:21" s="23" customFormat="1" ht="13.5" customHeight="1">
      <c r="A47" s="15">
        <v>42</v>
      </c>
      <c r="B47" s="2">
        <v>1.5</v>
      </c>
      <c r="C47" s="2">
        <v>20000000.574000001</v>
      </c>
      <c r="D47" s="2"/>
      <c r="E47" s="2"/>
      <c r="F47" s="19"/>
      <c r="G47" s="47"/>
      <c r="H47" s="52">
        <v>-97</v>
      </c>
      <c r="I47" s="52">
        <v>-122</v>
      </c>
      <c r="J47" s="52">
        <v>-142</v>
      </c>
      <c r="K47" s="52">
        <v>-153</v>
      </c>
      <c r="L47" s="52">
        <v>-156</v>
      </c>
      <c r="M47" s="53"/>
      <c r="N47" s="14"/>
      <c r="O47" s="14"/>
      <c r="P47" s="14"/>
      <c r="Q47" s="14"/>
      <c r="R47" s="14"/>
      <c r="S47" s="17">
        <v>1.03</v>
      </c>
      <c r="T47" s="14"/>
      <c r="U47" s="17" t="s">
        <v>54</v>
      </c>
    </row>
    <row r="48" spans="1:21" s="23" customFormat="1" ht="13.5" customHeight="1">
      <c r="A48" s="15">
        <v>43</v>
      </c>
      <c r="B48" s="2">
        <v>1.5</v>
      </c>
      <c r="C48" s="2">
        <v>20000002.561999999</v>
      </c>
      <c r="D48" s="2"/>
      <c r="E48" s="2"/>
      <c r="F48" s="19"/>
      <c r="G48" s="47"/>
      <c r="H48" s="52">
        <v>-97</v>
      </c>
      <c r="I48" s="52">
        <v>-124</v>
      </c>
      <c r="J48" s="52">
        <v>-141</v>
      </c>
      <c r="K48" s="52">
        <v>-153</v>
      </c>
      <c r="L48" s="52">
        <v>-157</v>
      </c>
      <c r="M48" s="53"/>
      <c r="N48" s="14"/>
      <c r="O48" s="14"/>
      <c r="P48" s="14"/>
      <c r="Q48" s="14"/>
      <c r="R48" s="14"/>
      <c r="S48" s="17">
        <v>1.03</v>
      </c>
      <c r="T48" s="14"/>
      <c r="U48" s="17" t="s">
        <v>54</v>
      </c>
    </row>
    <row r="49" spans="1:21" s="23" customFormat="1" ht="13.5" customHeight="1">
      <c r="A49" s="18">
        <v>44</v>
      </c>
      <c r="B49" s="2">
        <v>1.5</v>
      </c>
      <c r="C49" s="2">
        <v>20000004.112</v>
      </c>
      <c r="D49" s="2"/>
      <c r="E49" s="2"/>
      <c r="F49" s="19"/>
      <c r="G49" s="47"/>
      <c r="H49" s="52">
        <v>-95</v>
      </c>
      <c r="I49" s="54">
        <v>-122</v>
      </c>
      <c r="J49" s="52">
        <v>-143</v>
      </c>
      <c r="K49" s="52">
        <v>-154</v>
      </c>
      <c r="L49" s="52">
        <v>-157</v>
      </c>
      <c r="M49" s="53"/>
      <c r="N49" s="14"/>
      <c r="O49" s="14"/>
      <c r="P49" s="14"/>
      <c r="Q49" s="14"/>
      <c r="R49" s="14"/>
      <c r="S49" s="17">
        <v>1.03</v>
      </c>
      <c r="T49" s="14"/>
      <c r="U49" s="17" t="s">
        <v>54</v>
      </c>
    </row>
    <row r="50" spans="1:21" s="23" customFormat="1" ht="13.5" customHeight="1">
      <c r="A50" s="15">
        <v>45</v>
      </c>
      <c r="B50" s="2">
        <v>1.5</v>
      </c>
      <c r="C50" s="2">
        <v>20000003.954</v>
      </c>
      <c r="D50" s="2"/>
      <c r="E50" s="2"/>
      <c r="F50" s="19"/>
      <c r="G50" s="47"/>
      <c r="H50" s="52">
        <v>-96</v>
      </c>
      <c r="I50" s="52">
        <v>-121</v>
      </c>
      <c r="J50" s="52">
        <v>-140</v>
      </c>
      <c r="K50" s="52">
        <v>-151</v>
      </c>
      <c r="L50" s="52">
        <v>-154</v>
      </c>
      <c r="M50" s="53"/>
      <c r="N50" s="14"/>
      <c r="O50" s="14"/>
      <c r="P50" s="14"/>
      <c r="Q50" s="14"/>
      <c r="R50" s="14"/>
      <c r="S50" s="17">
        <v>1.03</v>
      </c>
      <c r="T50" s="14"/>
      <c r="U50" s="17" t="s">
        <v>54</v>
      </c>
    </row>
    <row r="51" spans="1:21" s="23" customFormat="1" ht="13.5" customHeight="1">
      <c r="A51" s="15">
        <v>46</v>
      </c>
      <c r="B51" s="2">
        <v>1.5</v>
      </c>
      <c r="C51" s="2">
        <v>20000001.372000001</v>
      </c>
      <c r="D51" s="2"/>
      <c r="E51" s="2"/>
      <c r="F51" s="19"/>
      <c r="G51" s="48"/>
      <c r="H51" s="52">
        <v>-94</v>
      </c>
      <c r="I51" s="52">
        <v>-121</v>
      </c>
      <c r="J51" s="52">
        <v>-142</v>
      </c>
      <c r="K51" s="52">
        <v>-151</v>
      </c>
      <c r="L51" s="52">
        <v>-154</v>
      </c>
      <c r="M51" s="53"/>
      <c r="N51" s="14"/>
      <c r="O51" s="14"/>
      <c r="P51" s="14"/>
      <c r="Q51" s="14"/>
      <c r="R51" s="14"/>
      <c r="S51" s="17">
        <v>1.03</v>
      </c>
      <c r="T51" s="14"/>
      <c r="U51" s="17" t="s">
        <v>54</v>
      </c>
    </row>
    <row r="52" spans="1:21" s="23" customFormat="1" ht="13.5" customHeight="1">
      <c r="A52" s="18">
        <v>47</v>
      </c>
      <c r="B52" s="2">
        <v>1.5</v>
      </c>
      <c r="C52" s="2">
        <v>20000002.114</v>
      </c>
      <c r="D52" s="2"/>
      <c r="E52" s="2"/>
      <c r="F52" s="19"/>
      <c r="G52" s="48"/>
      <c r="H52" s="52">
        <v>-94</v>
      </c>
      <c r="I52" s="52">
        <v>-121</v>
      </c>
      <c r="J52" s="52">
        <v>-142</v>
      </c>
      <c r="K52" s="52">
        <v>-151</v>
      </c>
      <c r="L52" s="52">
        <v>-154</v>
      </c>
      <c r="M52" s="53"/>
      <c r="N52" s="14"/>
      <c r="O52" s="14"/>
      <c r="P52" s="14"/>
      <c r="Q52" s="14"/>
      <c r="R52" s="14"/>
      <c r="S52" s="17">
        <v>1.03</v>
      </c>
      <c r="T52" s="14"/>
      <c r="U52" s="17" t="s">
        <v>54</v>
      </c>
    </row>
    <row r="53" spans="1:21" s="23" customFormat="1" ht="13.5" customHeight="1">
      <c r="A53" s="15">
        <v>48</v>
      </c>
      <c r="B53" s="2">
        <v>1.5</v>
      </c>
      <c r="C53" s="2">
        <v>20000005.741999999</v>
      </c>
      <c r="D53" s="2"/>
      <c r="E53" s="2"/>
      <c r="F53" s="19"/>
      <c r="G53" s="48"/>
      <c r="H53" s="52">
        <v>-96</v>
      </c>
      <c r="I53" s="52">
        <v>-121</v>
      </c>
      <c r="J53" s="52">
        <v>-140</v>
      </c>
      <c r="K53" s="52">
        <v>-151</v>
      </c>
      <c r="L53" s="52">
        <v>-154</v>
      </c>
      <c r="M53" s="53"/>
      <c r="N53" s="14"/>
      <c r="O53" s="14"/>
      <c r="P53" s="14"/>
      <c r="Q53" s="14"/>
      <c r="R53" s="14"/>
      <c r="S53" s="17">
        <v>1.03</v>
      </c>
      <c r="T53" s="14"/>
      <c r="U53" s="17" t="s">
        <v>54</v>
      </c>
    </row>
    <row r="54" spans="1:21" s="23" customFormat="1" ht="13.5" customHeight="1">
      <c r="A54" s="15">
        <v>49</v>
      </c>
      <c r="B54" s="2">
        <v>1.5</v>
      </c>
      <c r="C54" s="2">
        <v>20000003.57</v>
      </c>
      <c r="D54" s="2"/>
      <c r="E54" s="2"/>
      <c r="F54" s="19"/>
      <c r="G54" s="48"/>
      <c r="H54" s="52">
        <v>-94</v>
      </c>
      <c r="I54" s="52">
        <v>-121</v>
      </c>
      <c r="J54" s="52">
        <v>-142</v>
      </c>
      <c r="K54" s="52">
        <v>-151</v>
      </c>
      <c r="L54" s="52">
        <v>-154</v>
      </c>
      <c r="M54" s="53"/>
      <c r="N54" s="14"/>
      <c r="O54" s="14"/>
      <c r="P54" s="14"/>
      <c r="Q54" s="14"/>
      <c r="R54" s="14"/>
      <c r="S54" s="17">
        <v>1.03</v>
      </c>
      <c r="T54" s="14"/>
      <c r="U54" s="17" t="s">
        <v>54</v>
      </c>
    </row>
    <row r="55" spans="1:21" s="23" customFormat="1" ht="13.5" customHeight="1">
      <c r="A55" s="18">
        <v>50</v>
      </c>
      <c r="B55" s="2">
        <v>1.5</v>
      </c>
      <c r="C55" s="2">
        <v>20000002.43</v>
      </c>
      <c r="D55" s="2"/>
      <c r="E55" s="2"/>
      <c r="F55" s="19"/>
      <c r="G55" s="52"/>
      <c r="H55" s="52">
        <v>-98</v>
      </c>
      <c r="I55" s="52">
        <v>-124</v>
      </c>
      <c r="J55" s="52">
        <v>-142</v>
      </c>
      <c r="K55" s="52">
        <v>-154</v>
      </c>
      <c r="L55" s="52">
        <v>-157</v>
      </c>
      <c r="M55" s="53"/>
      <c r="N55" s="14"/>
      <c r="O55" s="14"/>
      <c r="P55" s="14"/>
      <c r="Q55" s="14"/>
      <c r="R55" s="14"/>
      <c r="S55" s="17">
        <v>1.03</v>
      </c>
      <c r="T55" s="14"/>
      <c r="U55" s="17" t="s">
        <v>54</v>
      </c>
    </row>
    <row r="56" spans="1:21" s="23" customFormat="1" ht="13.5" customHeight="1">
      <c r="A56" s="15">
        <v>51</v>
      </c>
      <c r="B56" s="2">
        <v>1.5</v>
      </c>
      <c r="C56" s="2">
        <v>20000003.993999999</v>
      </c>
      <c r="D56" s="2"/>
      <c r="E56" s="2"/>
      <c r="F56" s="19"/>
      <c r="G56" s="47"/>
      <c r="H56" s="52">
        <v>-97</v>
      </c>
      <c r="I56" s="52">
        <v>-123</v>
      </c>
      <c r="J56" s="52">
        <v>-143</v>
      </c>
      <c r="K56" s="52">
        <v>-153</v>
      </c>
      <c r="L56" s="52">
        <v>-156</v>
      </c>
      <c r="M56" s="53"/>
      <c r="N56" s="14"/>
      <c r="O56" s="14"/>
      <c r="P56" s="14"/>
      <c r="Q56" s="14"/>
      <c r="R56" s="14"/>
      <c r="S56" s="17">
        <v>1.03</v>
      </c>
      <c r="T56" s="14"/>
      <c r="U56" s="17" t="s">
        <v>54</v>
      </c>
    </row>
    <row r="57" spans="1:21" s="23" customFormat="1" ht="13.5" customHeight="1">
      <c r="A57" s="18">
        <v>52</v>
      </c>
      <c r="B57" s="2">
        <v>1.5</v>
      </c>
      <c r="C57" s="2">
        <v>20000005.91</v>
      </c>
      <c r="D57" s="2"/>
      <c r="E57" s="2"/>
      <c r="F57" s="19"/>
      <c r="G57" s="52"/>
      <c r="H57" s="52">
        <v>-97</v>
      </c>
      <c r="I57" s="52">
        <v>-122</v>
      </c>
      <c r="J57" s="52">
        <v>-142</v>
      </c>
      <c r="K57" s="52">
        <v>-153</v>
      </c>
      <c r="L57" s="52">
        <v>-156</v>
      </c>
      <c r="M57" s="53"/>
      <c r="N57" s="14"/>
      <c r="O57" s="14"/>
      <c r="P57" s="14"/>
      <c r="Q57" s="14"/>
      <c r="R57" s="14"/>
      <c r="S57" s="17">
        <v>1.03</v>
      </c>
      <c r="T57" s="14"/>
      <c r="U57" s="17" t="s">
        <v>54</v>
      </c>
    </row>
    <row r="58" spans="1:21" s="23" customFormat="1" ht="13.5" customHeight="1">
      <c r="A58" s="15">
        <v>53</v>
      </c>
      <c r="B58" s="2">
        <v>1.5</v>
      </c>
      <c r="C58" s="2">
        <v>20000002.634</v>
      </c>
      <c r="D58" s="2"/>
      <c r="E58" s="2"/>
      <c r="F58" s="19"/>
      <c r="G58" s="47"/>
      <c r="H58" s="52">
        <v>-97</v>
      </c>
      <c r="I58" s="52">
        <v>-124</v>
      </c>
      <c r="J58" s="52">
        <v>-141</v>
      </c>
      <c r="K58" s="52">
        <v>-153</v>
      </c>
      <c r="L58" s="52">
        <v>-157</v>
      </c>
      <c r="M58" s="53"/>
      <c r="N58" s="14"/>
      <c r="O58" s="14"/>
      <c r="P58" s="14"/>
      <c r="Q58" s="14"/>
      <c r="R58" s="14"/>
      <c r="S58" s="17">
        <v>1.03</v>
      </c>
      <c r="T58" s="14"/>
      <c r="U58" s="17" t="s">
        <v>54</v>
      </c>
    </row>
    <row r="59" spans="1:21" s="23" customFormat="1" ht="13.5" customHeight="1">
      <c r="A59" s="15">
        <v>54</v>
      </c>
      <c r="B59" s="2">
        <v>1.5</v>
      </c>
      <c r="C59" s="2">
        <v>20000003.816</v>
      </c>
      <c r="D59" s="2"/>
      <c r="E59" s="2"/>
      <c r="F59" s="19"/>
      <c r="G59" s="47"/>
      <c r="H59" s="52">
        <v>-95</v>
      </c>
      <c r="I59" s="54">
        <v>-122</v>
      </c>
      <c r="J59" s="52">
        <v>-143</v>
      </c>
      <c r="K59" s="52">
        <v>-154</v>
      </c>
      <c r="L59" s="52">
        <v>-157</v>
      </c>
      <c r="M59" s="53"/>
      <c r="N59" s="14"/>
      <c r="O59" s="14"/>
      <c r="P59" s="14"/>
      <c r="Q59" s="14"/>
      <c r="R59" s="14"/>
      <c r="S59" s="17">
        <v>1.03</v>
      </c>
      <c r="T59" s="14"/>
      <c r="U59" s="17" t="s">
        <v>54</v>
      </c>
    </row>
    <row r="60" spans="1:21" s="23" customFormat="1" ht="13.5" customHeight="1">
      <c r="A60" s="18">
        <v>55</v>
      </c>
      <c r="B60" s="2">
        <v>1.5</v>
      </c>
      <c r="C60" s="2">
        <v>20000001.232000001</v>
      </c>
      <c r="D60" s="2"/>
      <c r="E60" s="2"/>
      <c r="F60" s="19"/>
      <c r="G60" s="47"/>
      <c r="H60" s="52">
        <v>-94</v>
      </c>
      <c r="I60" s="52">
        <v>-123</v>
      </c>
      <c r="J60" s="52">
        <v>-140</v>
      </c>
      <c r="K60" s="52">
        <v>-151</v>
      </c>
      <c r="L60" s="52">
        <v>-154</v>
      </c>
      <c r="M60" s="53"/>
      <c r="N60" s="14"/>
      <c r="O60" s="14"/>
      <c r="P60" s="14"/>
      <c r="Q60" s="14"/>
      <c r="R60" s="14"/>
      <c r="S60" s="17">
        <v>1.03</v>
      </c>
      <c r="T60" s="14"/>
      <c r="U60" s="17" t="s">
        <v>54</v>
      </c>
    </row>
    <row r="61" spans="1:21" s="23" customFormat="1" ht="13.5" customHeight="1">
      <c r="A61" s="15">
        <v>56</v>
      </c>
      <c r="B61" s="2">
        <v>1.5</v>
      </c>
      <c r="C61" s="2">
        <v>20000004.329999998</v>
      </c>
      <c r="D61" s="2"/>
      <c r="E61" s="2"/>
      <c r="F61" s="16"/>
      <c r="G61" s="47"/>
      <c r="H61" s="52">
        <v>-94</v>
      </c>
      <c r="I61" s="52">
        <v>-121</v>
      </c>
      <c r="J61" s="52">
        <v>-142</v>
      </c>
      <c r="K61" s="52">
        <v>-151</v>
      </c>
      <c r="L61" s="52">
        <v>-154</v>
      </c>
      <c r="M61" s="53"/>
      <c r="N61" s="17"/>
      <c r="O61" s="17"/>
      <c r="P61" s="17"/>
      <c r="Q61" s="17"/>
      <c r="R61" s="17"/>
      <c r="S61" s="17">
        <v>1.03</v>
      </c>
      <c r="T61" s="17"/>
      <c r="U61" s="17" t="s">
        <v>54</v>
      </c>
    </row>
    <row r="62" spans="1:21" s="23" customFormat="1" ht="13.5" customHeight="1">
      <c r="A62" s="18">
        <v>57</v>
      </c>
      <c r="B62" s="2">
        <v>1.5</v>
      </c>
      <c r="C62" s="2">
        <v>20000003.888</v>
      </c>
      <c r="D62" s="2"/>
      <c r="E62" s="2"/>
      <c r="F62" s="19"/>
      <c r="G62" s="47"/>
      <c r="H62" s="52">
        <v>-98</v>
      </c>
      <c r="I62" s="52">
        <v>-125</v>
      </c>
      <c r="J62" s="52">
        <v>-145</v>
      </c>
      <c r="K62" s="52">
        <v>-154</v>
      </c>
      <c r="L62" s="52">
        <v>-155</v>
      </c>
      <c r="M62" s="53"/>
      <c r="N62" s="14"/>
      <c r="O62" s="14"/>
      <c r="P62" s="14"/>
      <c r="Q62" s="14"/>
      <c r="R62" s="14"/>
      <c r="S62" s="17">
        <v>1.03</v>
      </c>
      <c r="T62" s="14"/>
      <c r="U62" s="17" t="s">
        <v>54</v>
      </c>
    </row>
    <row r="63" spans="1:21" s="23" customFormat="1" ht="13.5" customHeight="1">
      <c r="A63" s="15">
        <v>58</v>
      </c>
      <c r="B63" s="2">
        <v>1.5</v>
      </c>
      <c r="C63" s="2">
        <v>20000003.456</v>
      </c>
      <c r="D63" s="2"/>
      <c r="E63" s="2"/>
      <c r="F63" s="19"/>
      <c r="G63" s="47"/>
      <c r="H63" s="52">
        <v>-97</v>
      </c>
      <c r="I63" s="52">
        <v>-125</v>
      </c>
      <c r="J63" s="52">
        <v>-145</v>
      </c>
      <c r="K63" s="52">
        <v>-153</v>
      </c>
      <c r="L63" s="52">
        <v>-155</v>
      </c>
      <c r="M63" s="53"/>
      <c r="N63" s="14"/>
      <c r="O63" s="14"/>
      <c r="P63" s="14"/>
      <c r="Q63" s="14"/>
      <c r="R63" s="14"/>
      <c r="S63" s="17">
        <v>1.03</v>
      </c>
      <c r="T63" s="14"/>
      <c r="U63" s="17" t="s">
        <v>54</v>
      </c>
    </row>
    <row r="64" spans="1:21" s="23" customFormat="1" ht="13.5" customHeight="1">
      <c r="A64" s="15">
        <v>59</v>
      </c>
      <c r="B64" s="2">
        <v>1.5</v>
      </c>
      <c r="C64" s="2">
        <v>20000005.068</v>
      </c>
      <c r="D64" s="2"/>
      <c r="E64" s="2"/>
      <c r="F64" s="19"/>
      <c r="G64" s="47"/>
      <c r="H64" s="52">
        <v>-99</v>
      </c>
      <c r="I64" s="52">
        <v>-126</v>
      </c>
      <c r="J64" s="52">
        <v>-144</v>
      </c>
      <c r="K64" s="52">
        <v>-153</v>
      </c>
      <c r="L64" s="52">
        <v>-155</v>
      </c>
      <c r="M64" s="53"/>
      <c r="N64" s="14"/>
      <c r="O64" s="14"/>
      <c r="P64" s="14"/>
      <c r="Q64" s="14"/>
      <c r="R64" s="14"/>
      <c r="S64" s="17">
        <v>1.03</v>
      </c>
      <c r="T64" s="14"/>
      <c r="U64" s="17" t="s">
        <v>54</v>
      </c>
    </row>
    <row r="65" spans="1:21" s="23" customFormat="1" ht="13.5" customHeight="1">
      <c r="A65" s="18">
        <v>60</v>
      </c>
      <c r="B65" s="2">
        <v>1.5</v>
      </c>
      <c r="C65" s="2">
        <v>20000002.767999999</v>
      </c>
      <c r="D65" s="2"/>
      <c r="E65" s="2"/>
      <c r="F65" s="19"/>
      <c r="G65" s="47"/>
      <c r="H65" s="52">
        <v>-92</v>
      </c>
      <c r="I65" s="52">
        <v>-124</v>
      </c>
      <c r="J65" s="52">
        <v>-143</v>
      </c>
      <c r="K65" s="52">
        <v>-154</v>
      </c>
      <c r="L65" s="52">
        <v>-155</v>
      </c>
      <c r="M65" s="53"/>
      <c r="N65" s="14"/>
      <c r="O65" s="14"/>
      <c r="P65" s="14"/>
      <c r="Q65" s="14"/>
      <c r="R65" s="14"/>
      <c r="S65" s="17">
        <v>1.03</v>
      </c>
      <c r="T65" s="14"/>
      <c r="U65" s="17" t="s">
        <v>54</v>
      </c>
    </row>
    <row r="66" spans="1:21" s="23" customFormat="1" ht="13.5" customHeight="1">
      <c r="A66" s="15">
        <v>61</v>
      </c>
      <c r="B66" s="2">
        <v>1.5</v>
      </c>
      <c r="C66" s="2">
        <v>20000002.32</v>
      </c>
      <c r="D66" s="2"/>
      <c r="E66" s="2"/>
      <c r="F66" s="19"/>
      <c r="G66" s="48"/>
      <c r="H66" s="52">
        <v>-92</v>
      </c>
      <c r="I66" s="54">
        <v>-125</v>
      </c>
      <c r="J66" s="52">
        <v>-144</v>
      </c>
      <c r="K66" s="52">
        <v>-153</v>
      </c>
      <c r="L66" s="52">
        <v>-155</v>
      </c>
      <c r="M66" s="53"/>
      <c r="N66" s="14"/>
      <c r="O66" s="14"/>
      <c r="P66" s="14"/>
      <c r="Q66" s="14"/>
      <c r="R66" s="14"/>
      <c r="S66" s="17">
        <v>1.03</v>
      </c>
      <c r="T66" s="14"/>
      <c r="U66" s="17" t="s">
        <v>54</v>
      </c>
    </row>
    <row r="67" spans="1:21" s="23" customFormat="1" ht="13.5" customHeight="1">
      <c r="A67" s="18">
        <v>62</v>
      </c>
      <c r="B67" s="2">
        <v>1.5</v>
      </c>
      <c r="C67" s="2">
        <v>20000003.464000002</v>
      </c>
      <c r="D67" s="2"/>
      <c r="E67" s="2"/>
      <c r="F67" s="19"/>
      <c r="G67" s="48"/>
      <c r="H67" s="52">
        <v>-90</v>
      </c>
      <c r="I67" s="52">
        <v>-126</v>
      </c>
      <c r="J67" s="52">
        <v>-135</v>
      </c>
      <c r="K67" s="52">
        <v>-153</v>
      </c>
      <c r="L67" s="52">
        <v>-155</v>
      </c>
      <c r="M67" s="53"/>
      <c r="N67" s="14"/>
      <c r="O67" s="14"/>
      <c r="P67" s="14"/>
      <c r="Q67" s="14"/>
      <c r="R67" s="14"/>
      <c r="S67" s="17">
        <v>1.03</v>
      </c>
      <c r="T67" s="14"/>
      <c r="U67" s="17" t="s">
        <v>54</v>
      </c>
    </row>
    <row r="68" spans="1:21" s="23" customFormat="1" ht="13.5" customHeight="1">
      <c r="A68" s="15">
        <v>63</v>
      </c>
      <c r="B68" s="2">
        <v>1.5</v>
      </c>
      <c r="C68" s="2">
        <v>20000005.331999999</v>
      </c>
      <c r="D68" s="2"/>
      <c r="E68" s="2"/>
      <c r="F68" s="19"/>
      <c r="G68" s="48"/>
      <c r="H68" s="52">
        <v>-98</v>
      </c>
      <c r="I68" s="52">
        <v>-113</v>
      </c>
      <c r="J68" s="52">
        <v>-135</v>
      </c>
      <c r="K68" s="52">
        <v>-153</v>
      </c>
      <c r="L68" s="52">
        <v>-155</v>
      </c>
      <c r="M68" s="53"/>
      <c r="N68" s="14"/>
      <c r="O68" s="14"/>
      <c r="P68" s="14"/>
      <c r="Q68" s="14"/>
      <c r="R68" s="14"/>
      <c r="S68" s="17">
        <v>1.03</v>
      </c>
      <c r="T68" s="14"/>
      <c r="U68" s="17" t="s">
        <v>54</v>
      </c>
    </row>
    <row r="69" spans="1:21" s="23" customFormat="1" ht="13.5" customHeight="1">
      <c r="A69" s="15">
        <v>64</v>
      </c>
      <c r="B69" s="2">
        <v>1.5</v>
      </c>
      <c r="C69" s="2">
        <v>20000003.478</v>
      </c>
      <c r="D69" s="2"/>
      <c r="E69" s="2"/>
      <c r="F69" s="19"/>
      <c r="G69" s="48"/>
      <c r="H69" s="52">
        <v>-96</v>
      </c>
      <c r="I69" s="52">
        <v>-112</v>
      </c>
      <c r="J69" s="52">
        <v>-135</v>
      </c>
      <c r="K69" s="52">
        <v>-152</v>
      </c>
      <c r="L69" s="52">
        <v>-155</v>
      </c>
      <c r="M69" s="53"/>
      <c r="N69" s="14"/>
      <c r="O69" s="14"/>
      <c r="P69" s="14"/>
      <c r="Q69" s="14"/>
      <c r="R69" s="14"/>
      <c r="S69" s="17">
        <v>1.03</v>
      </c>
      <c r="T69" s="14"/>
      <c r="U69" s="17" t="s">
        <v>54</v>
      </c>
    </row>
    <row r="70" spans="1:21" s="23" customFormat="1" ht="13.5" customHeight="1">
      <c r="A70" s="18">
        <v>65</v>
      </c>
      <c r="B70" s="2">
        <v>1.5</v>
      </c>
      <c r="C70" s="2">
        <v>20000004.831999999</v>
      </c>
      <c r="D70" s="2"/>
      <c r="E70" s="2"/>
      <c r="F70" s="19"/>
      <c r="G70" s="52"/>
      <c r="H70" s="52">
        <f>-97</f>
        <v>-97</v>
      </c>
      <c r="I70" s="52">
        <v>-126</v>
      </c>
      <c r="J70" s="52">
        <v>-135</v>
      </c>
      <c r="K70" s="52">
        <v>-153</v>
      </c>
      <c r="L70" s="52">
        <v>-155</v>
      </c>
      <c r="M70" s="53"/>
      <c r="N70" s="14"/>
      <c r="O70" s="14"/>
      <c r="P70" s="14"/>
      <c r="Q70" s="14"/>
      <c r="R70" s="14"/>
      <c r="S70" s="17">
        <v>1.03</v>
      </c>
      <c r="T70" s="14"/>
      <c r="U70" s="17" t="s">
        <v>54</v>
      </c>
    </row>
    <row r="71" spans="1:21" s="23" customFormat="1" ht="13.5" customHeight="1">
      <c r="A71" s="18">
        <v>66</v>
      </c>
      <c r="B71" s="2">
        <v>1.5</v>
      </c>
      <c r="C71" s="2">
        <v>20000001.236000001</v>
      </c>
      <c r="D71" s="2"/>
      <c r="E71" s="2"/>
      <c r="F71" s="19"/>
      <c r="G71" s="47"/>
      <c r="H71" s="52">
        <v>-95</v>
      </c>
      <c r="I71" s="52">
        <v>-126</v>
      </c>
      <c r="J71" s="52">
        <v>-135</v>
      </c>
      <c r="K71" s="52">
        <v>-153</v>
      </c>
      <c r="L71" s="52">
        <v>-155</v>
      </c>
      <c r="M71" s="53"/>
      <c r="N71" s="14"/>
      <c r="O71" s="14"/>
      <c r="P71" s="14"/>
      <c r="Q71" s="14"/>
      <c r="R71" s="14"/>
      <c r="S71" s="17">
        <v>1.03</v>
      </c>
      <c r="T71" s="14"/>
      <c r="U71" s="17" t="s">
        <v>54</v>
      </c>
    </row>
    <row r="72" spans="1:21" s="23" customFormat="1" ht="13.5" customHeight="1">
      <c r="A72" s="15">
        <v>67</v>
      </c>
      <c r="B72" s="2">
        <v>1.5</v>
      </c>
      <c r="C72" s="2">
        <v>20000003.488000002</v>
      </c>
      <c r="D72" s="2"/>
      <c r="E72" s="2"/>
      <c r="F72" s="19"/>
      <c r="G72" s="52"/>
      <c r="H72" s="52">
        <v>-98</v>
      </c>
      <c r="I72" s="52">
        <v>-113</v>
      </c>
      <c r="J72" s="52">
        <v>-135</v>
      </c>
      <c r="K72" s="52">
        <v>-153</v>
      </c>
      <c r="L72" s="52">
        <v>-155</v>
      </c>
      <c r="M72" s="53"/>
      <c r="N72" s="14"/>
      <c r="O72" s="14"/>
      <c r="P72" s="14"/>
      <c r="Q72" s="14"/>
      <c r="R72" s="14"/>
      <c r="S72" s="17">
        <v>1.03</v>
      </c>
      <c r="T72" s="14"/>
      <c r="U72" s="17" t="s">
        <v>54</v>
      </c>
    </row>
    <row r="73" spans="1:21" s="23" customFormat="1" ht="13.5" customHeight="1">
      <c r="A73" s="18">
        <v>68</v>
      </c>
      <c r="B73" s="2">
        <v>1.5</v>
      </c>
      <c r="C73" s="2">
        <v>20000004.217999998</v>
      </c>
      <c r="D73" s="2"/>
      <c r="E73" s="2"/>
      <c r="F73" s="19"/>
      <c r="G73" s="48"/>
      <c r="H73" s="52">
        <v>-92</v>
      </c>
      <c r="I73" s="52">
        <v>-126</v>
      </c>
      <c r="J73" s="52">
        <v>-135</v>
      </c>
      <c r="K73" s="52">
        <v>-153</v>
      </c>
      <c r="L73" s="52">
        <v>-155</v>
      </c>
      <c r="M73" s="53"/>
      <c r="N73" s="14"/>
      <c r="O73" s="14"/>
      <c r="P73" s="14"/>
      <c r="Q73" s="14"/>
      <c r="R73" s="14"/>
      <c r="S73" s="17">
        <v>1.03</v>
      </c>
      <c r="T73" s="14"/>
      <c r="U73" s="17" t="s">
        <v>54</v>
      </c>
    </row>
    <row r="74" spans="1:21" s="23" customFormat="1" ht="13.5" customHeight="1">
      <c r="A74" s="15">
        <v>69</v>
      </c>
      <c r="B74" s="2">
        <v>1.5</v>
      </c>
      <c r="C74" s="2">
        <v>20000000.712000001</v>
      </c>
      <c r="D74" s="2"/>
      <c r="E74" s="2"/>
      <c r="F74" s="19"/>
      <c r="G74" s="48"/>
      <c r="H74" s="52">
        <v>-98</v>
      </c>
      <c r="I74" s="52">
        <v>-113</v>
      </c>
      <c r="J74" s="52">
        <v>-135</v>
      </c>
      <c r="K74" s="52">
        <v>-153</v>
      </c>
      <c r="L74" s="52">
        <v>-155</v>
      </c>
      <c r="M74" s="53"/>
      <c r="N74" s="14"/>
      <c r="O74" s="14"/>
      <c r="P74" s="14"/>
      <c r="Q74" s="14"/>
      <c r="R74" s="14"/>
      <c r="S74" s="17">
        <v>1.03</v>
      </c>
      <c r="T74" s="14"/>
      <c r="U74" s="17" t="s">
        <v>54</v>
      </c>
    </row>
    <row r="75" spans="1:21" s="23" customFormat="1" ht="13.5" customHeight="1">
      <c r="A75" s="15">
        <v>70</v>
      </c>
      <c r="B75" s="2">
        <v>1.5</v>
      </c>
      <c r="C75" s="2">
        <v>20000002.414000001</v>
      </c>
      <c r="D75" s="2"/>
      <c r="E75" s="2"/>
      <c r="F75" s="19"/>
      <c r="G75" s="48"/>
      <c r="H75" s="52">
        <v>-92</v>
      </c>
      <c r="I75" s="52">
        <v>-112</v>
      </c>
      <c r="J75" s="52">
        <v>-135</v>
      </c>
      <c r="K75" s="52">
        <v>-152</v>
      </c>
      <c r="L75" s="52">
        <v>-155</v>
      </c>
      <c r="M75" s="53"/>
      <c r="N75" s="14"/>
      <c r="O75" s="14"/>
      <c r="P75" s="14"/>
      <c r="Q75" s="14"/>
      <c r="R75" s="14"/>
      <c r="S75" s="17">
        <v>1.03</v>
      </c>
      <c r="T75" s="14"/>
      <c r="U75" s="17" t="s">
        <v>54</v>
      </c>
    </row>
    <row r="76" spans="1:21" s="23" customFormat="1" ht="13.5" customHeight="1">
      <c r="A76" s="18">
        <v>71</v>
      </c>
      <c r="B76" s="2">
        <v>1.5</v>
      </c>
      <c r="C76" s="2">
        <v>20000002.927999999</v>
      </c>
      <c r="D76" s="2"/>
      <c r="E76" s="2"/>
      <c r="F76" s="19"/>
      <c r="G76" s="48"/>
      <c r="H76" s="52">
        <v>-98</v>
      </c>
      <c r="I76" s="52">
        <v>-124</v>
      </c>
      <c r="J76" s="52">
        <v>-142</v>
      </c>
      <c r="K76" s="52">
        <v>-154</v>
      </c>
      <c r="L76" s="52">
        <v>-157</v>
      </c>
      <c r="M76" s="53"/>
      <c r="N76" s="14"/>
      <c r="O76" s="14"/>
      <c r="P76" s="14"/>
      <c r="Q76" s="14"/>
      <c r="R76" s="14"/>
      <c r="S76" s="17">
        <v>1.03</v>
      </c>
      <c r="T76" s="14"/>
      <c r="U76" s="17" t="s">
        <v>54</v>
      </c>
    </row>
    <row r="77" spans="1:21" s="23" customFormat="1" ht="13.5" customHeight="1">
      <c r="A77" s="18">
        <v>72</v>
      </c>
      <c r="B77" s="2">
        <v>1.5</v>
      </c>
      <c r="C77" s="2">
        <v>20000002.333999999</v>
      </c>
      <c r="D77" s="2"/>
      <c r="E77" s="2"/>
      <c r="F77" s="19"/>
      <c r="G77" s="52"/>
      <c r="H77" s="52">
        <v>-97</v>
      </c>
      <c r="I77" s="52">
        <v>-123</v>
      </c>
      <c r="J77" s="52">
        <v>-143</v>
      </c>
      <c r="K77" s="52">
        <v>-153</v>
      </c>
      <c r="L77" s="52">
        <v>-156</v>
      </c>
      <c r="M77" s="53"/>
      <c r="N77" s="14"/>
      <c r="O77" s="14"/>
      <c r="P77" s="14"/>
      <c r="Q77" s="14"/>
      <c r="R77" s="14"/>
      <c r="S77" s="17">
        <v>1.03</v>
      </c>
      <c r="T77" s="14"/>
      <c r="U77" s="17" t="s">
        <v>54</v>
      </c>
    </row>
    <row r="78" spans="1:21" s="23" customFormat="1" ht="13.5" customHeight="1">
      <c r="A78" s="15">
        <v>73</v>
      </c>
      <c r="B78" s="2">
        <v>1.5</v>
      </c>
      <c r="C78" s="2">
        <v>20000005.609999999</v>
      </c>
      <c r="D78" s="2"/>
      <c r="E78" s="2"/>
      <c r="F78" s="19"/>
      <c r="G78" s="47"/>
      <c r="H78" s="52">
        <v>-97</v>
      </c>
      <c r="I78" s="52">
        <v>-122</v>
      </c>
      <c r="J78" s="52">
        <v>-142</v>
      </c>
      <c r="K78" s="52">
        <v>-153</v>
      </c>
      <c r="L78" s="52">
        <v>-156</v>
      </c>
      <c r="M78" s="53"/>
      <c r="N78" s="14"/>
      <c r="O78" s="14"/>
      <c r="P78" s="14"/>
      <c r="Q78" s="14"/>
      <c r="R78" s="14"/>
      <c r="S78" s="17">
        <v>1.03</v>
      </c>
      <c r="T78" s="14"/>
      <c r="U78" s="17" t="s">
        <v>54</v>
      </c>
    </row>
    <row r="79" spans="1:21" s="23" customFormat="1" ht="13.5" customHeight="1">
      <c r="A79" s="18">
        <v>74</v>
      </c>
      <c r="B79" s="2">
        <v>1.5</v>
      </c>
      <c r="C79" s="2">
        <v>19999999.491999999</v>
      </c>
      <c r="D79" s="2"/>
      <c r="E79" s="2"/>
      <c r="F79" s="19"/>
      <c r="G79" s="52"/>
      <c r="H79" s="52">
        <v>-97</v>
      </c>
      <c r="I79" s="52">
        <v>-124</v>
      </c>
      <c r="J79" s="52">
        <v>-141</v>
      </c>
      <c r="K79" s="52">
        <v>-153</v>
      </c>
      <c r="L79" s="52">
        <v>-157</v>
      </c>
      <c r="M79" s="53"/>
      <c r="N79" s="14"/>
      <c r="O79" s="14"/>
      <c r="P79" s="14"/>
      <c r="Q79" s="14"/>
      <c r="R79" s="14"/>
      <c r="S79" s="17">
        <v>1.03</v>
      </c>
      <c r="T79" s="14"/>
      <c r="U79" s="17" t="s">
        <v>54</v>
      </c>
    </row>
    <row r="80" spans="1:21" s="23" customFormat="1" ht="13.5" customHeight="1">
      <c r="A80" s="15">
        <v>75</v>
      </c>
      <c r="B80" s="2">
        <v>1.5</v>
      </c>
      <c r="C80" s="2">
        <v>19999998.226</v>
      </c>
      <c r="D80" s="2"/>
      <c r="E80" s="2"/>
      <c r="F80" s="19"/>
      <c r="G80" s="47"/>
      <c r="H80" s="52">
        <v>-95</v>
      </c>
      <c r="I80" s="54">
        <v>-122</v>
      </c>
      <c r="J80" s="52">
        <v>-143</v>
      </c>
      <c r="K80" s="52">
        <v>-154</v>
      </c>
      <c r="L80" s="52">
        <v>-157</v>
      </c>
      <c r="M80" s="53"/>
      <c r="N80" s="14"/>
      <c r="O80" s="14"/>
      <c r="P80" s="14"/>
      <c r="Q80" s="14"/>
      <c r="R80" s="14"/>
      <c r="S80" s="17">
        <v>1.03</v>
      </c>
      <c r="T80" s="14"/>
      <c r="U80" s="17" t="s">
        <v>54</v>
      </c>
    </row>
    <row r="81" spans="1:21" s="23" customFormat="1" ht="13.5" customHeight="1">
      <c r="A81" s="15">
        <v>76</v>
      </c>
      <c r="B81" s="2">
        <v>1.5</v>
      </c>
      <c r="C81" s="2">
        <v>19999999.274</v>
      </c>
      <c r="D81" s="2"/>
      <c r="E81" s="2"/>
      <c r="F81" s="19"/>
      <c r="G81" s="47"/>
      <c r="H81" s="52">
        <v>-95</v>
      </c>
      <c r="I81" s="52">
        <v>-122</v>
      </c>
      <c r="J81" s="52">
        <v>-140</v>
      </c>
      <c r="K81" s="52">
        <v>-151</v>
      </c>
      <c r="L81" s="52">
        <v>-154</v>
      </c>
      <c r="M81" s="53"/>
      <c r="N81" s="14"/>
      <c r="O81" s="14"/>
      <c r="P81" s="14"/>
      <c r="Q81" s="14"/>
      <c r="R81" s="14"/>
      <c r="S81" s="17">
        <v>1.03</v>
      </c>
      <c r="T81" s="14"/>
      <c r="U81" s="17" t="s">
        <v>54</v>
      </c>
    </row>
    <row r="82" spans="1:21" s="23" customFormat="1" ht="13.5" customHeight="1">
      <c r="A82" s="18">
        <v>77</v>
      </c>
      <c r="B82" s="2">
        <v>1.5</v>
      </c>
      <c r="C82" s="2">
        <v>20000002.658</v>
      </c>
      <c r="D82" s="2"/>
      <c r="E82" s="2"/>
      <c r="F82" s="19"/>
      <c r="G82" s="47"/>
      <c r="H82" s="52">
        <v>-94</v>
      </c>
      <c r="I82" s="52">
        <v>-121</v>
      </c>
      <c r="J82" s="52">
        <v>-142</v>
      </c>
      <c r="K82" s="52">
        <v>-151</v>
      </c>
      <c r="L82" s="52">
        <v>-154</v>
      </c>
      <c r="M82" s="53"/>
      <c r="N82" s="14"/>
      <c r="O82" s="14"/>
      <c r="P82" s="14"/>
      <c r="Q82" s="14"/>
      <c r="R82" s="14"/>
      <c r="S82" s="17">
        <v>1.03</v>
      </c>
      <c r="T82" s="14"/>
      <c r="U82" s="17" t="s">
        <v>54</v>
      </c>
    </row>
    <row r="83" spans="1:21" s="23" customFormat="1" ht="13.5" customHeight="1">
      <c r="A83" s="18">
        <v>78</v>
      </c>
      <c r="B83" s="2">
        <v>1.5</v>
      </c>
      <c r="C83" s="2">
        <v>20000001.859999999</v>
      </c>
      <c r="D83" s="2"/>
      <c r="E83" s="2"/>
      <c r="F83" s="16"/>
      <c r="G83" s="47"/>
      <c r="H83" s="52">
        <v>-96</v>
      </c>
      <c r="I83" s="52">
        <v>-121</v>
      </c>
      <c r="J83" s="52">
        <v>-140</v>
      </c>
      <c r="K83" s="52">
        <v>-151</v>
      </c>
      <c r="L83" s="52">
        <v>-154</v>
      </c>
      <c r="M83" s="53"/>
      <c r="N83" s="17"/>
      <c r="O83" s="17"/>
      <c r="P83" s="17"/>
      <c r="Q83" s="17"/>
      <c r="R83" s="17"/>
      <c r="S83" s="17">
        <v>1.03</v>
      </c>
      <c r="T83" s="17"/>
      <c r="U83" s="17" t="s">
        <v>54</v>
      </c>
    </row>
    <row r="84" spans="1:21" s="23" customFormat="1" ht="13.5" customHeight="1">
      <c r="A84" s="15">
        <v>79</v>
      </c>
      <c r="B84" s="2">
        <v>1.5</v>
      </c>
      <c r="C84" s="2">
        <v>19999999.190000001</v>
      </c>
      <c r="D84" s="2"/>
      <c r="E84" s="2"/>
      <c r="F84" s="19"/>
      <c r="G84" s="47"/>
      <c r="H84" s="52">
        <v>-94</v>
      </c>
      <c r="I84" s="52">
        <v>-121</v>
      </c>
      <c r="J84" s="52">
        <v>-142</v>
      </c>
      <c r="K84" s="52">
        <v>-151</v>
      </c>
      <c r="L84" s="52">
        <v>-154</v>
      </c>
      <c r="M84" s="53"/>
      <c r="N84" s="14"/>
      <c r="O84" s="14"/>
      <c r="P84" s="14"/>
      <c r="Q84" s="14"/>
      <c r="R84" s="14"/>
      <c r="S84" s="17">
        <v>1.03</v>
      </c>
      <c r="T84" s="14"/>
      <c r="U84" s="17" t="s">
        <v>54</v>
      </c>
    </row>
    <row r="85" spans="1:21" s="23" customFormat="1" ht="13.5" customHeight="1">
      <c r="A85" s="18">
        <v>80</v>
      </c>
      <c r="B85" s="2">
        <v>1.5</v>
      </c>
      <c r="C85" s="2">
        <v>19999998.170000002</v>
      </c>
      <c r="D85" s="2"/>
      <c r="E85" s="2"/>
      <c r="F85" s="19"/>
      <c r="G85" s="47"/>
      <c r="H85" s="52">
        <v>-98</v>
      </c>
      <c r="I85" s="52">
        <v>-124</v>
      </c>
      <c r="J85" s="52">
        <v>-142</v>
      </c>
      <c r="K85" s="52">
        <v>-154</v>
      </c>
      <c r="L85" s="52">
        <v>-157</v>
      </c>
      <c r="M85" s="53"/>
      <c r="N85" s="14"/>
      <c r="O85" s="14"/>
      <c r="P85" s="14"/>
      <c r="Q85" s="14"/>
      <c r="R85" s="14"/>
      <c r="S85" s="17">
        <v>1.03</v>
      </c>
      <c r="T85" s="14"/>
      <c r="U85" s="17" t="s">
        <v>54</v>
      </c>
    </row>
    <row r="86" spans="1:21" s="23" customFormat="1" ht="13.5" customHeight="1">
      <c r="A86" s="15">
        <v>81</v>
      </c>
      <c r="B86" s="2">
        <v>1.5</v>
      </c>
      <c r="C86" s="2">
        <v>19999999.690000001</v>
      </c>
      <c r="D86" s="2"/>
      <c r="E86" s="2"/>
      <c r="F86" s="19"/>
      <c r="G86" s="47"/>
      <c r="H86" s="52">
        <v>-91</v>
      </c>
      <c r="I86" s="52">
        <v>-123</v>
      </c>
      <c r="J86" s="52">
        <v>-143</v>
      </c>
      <c r="K86" s="52">
        <v>-153</v>
      </c>
      <c r="L86" s="52">
        <v>-156</v>
      </c>
      <c r="M86" s="53"/>
      <c r="N86" s="14"/>
      <c r="O86" s="14"/>
      <c r="P86" s="14"/>
      <c r="Q86" s="14"/>
      <c r="R86" s="14"/>
      <c r="S86" s="17">
        <v>1.03</v>
      </c>
      <c r="T86" s="14"/>
      <c r="U86" s="17" t="s">
        <v>54</v>
      </c>
    </row>
    <row r="87" spans="1:21" s="23" customFormat="1" ht="13.5" customHeight="1">
      <c r="A87" s="18">
        <v>82</v>
      </c>
      <c r="B87" s="2">
        <v>1.5</v>
      </c>
      <c r="C87" s="2">
        <v>20000001.190000001</v>
      </c>
      <c r="D87" s="2"/>
      <c r="E87" s="2"/>
      <c r="F87" s="19"/>
      <c r="G87" s="47"/>
      <c r="H87" s="52">
        <v>-97</v>
      </c>
      <c r="I87" s="52">
        <v>-122</v>
      </c>
      <c r="J87" s="52">
        <v>-142</v>
      </c>
      <c r="K87" s="52">
        <v>-153</v>
      </c>
      <c r="L87" s="52">
        <v>-156</v>
      </c>
      <c r="M87" s="53"/>
      <c r="N87" s="14"/>
      <c r="O87" s="14"/>
      <c r="P87" s="14"/>
      <c r="Q87" s="14"/>
      <c r="R87" s="14"/>
      <c r="S87" s="17">
        <v>1.03</v>
      </c>
      <c r="T87" s="14"/>
      <c r="U87" s="17" t="s">
        <v>54</v>
      </c>
    </row>
    <row r="88" spans="1:21" s="23" customFormat="1" ht="13.5" customHeight="1">
      <c r="A88" s="15">
        <v>83</v>
      </c>
      <c r="B88" s="2">
        <v>1.5</v>
      </c>
      <c r="C88" s="2">
        <v>20000001.48</v>
      </c>
      <c r="D88" s="2"/>
      <c r="E88" s="2"/>
      <c r="F88" s="19"/>
      <c r="G88" s="48"/>
      <c r="H88" s="52">
        <v>-93</v>
      </c>
      <c r="I88" s="52">
        <v>-124</v>
      </c>
      <c r="J88" s="52">
        <v>-142</v>
      </c>
      <c r="K88" s="52">
        <v>-154</v>
      </c>
      <c r="L88" s="52">
        <v>-157</v>
      </c>
      <c r="M88" s="53"/>
      <c r="N88" s="14"/>
      <c r="O88" s="14"/>
      <c r="P88" s="14"/>
      <c r="Q88" s="14"/>
      <c r="R88" s="14"/>
      <c r="S88" s="17">
        <v>1.03</v>
      </c>
      <c r="T88" s="14"/>
      <c r="U88" s="17" t="s">
        <v>54</v>
      </c>
    </row>
    <row r="89" spans="1:21" s="23" customFormat="1" ht="13.5" customHeight="1">
      <c r="A89" s="18">
        <v>84</v>
      </c>
      <c r="B89" s="2">
        <v>1.5</v>
      </c>
      <c r="C89" s="2">
        <v>20000001.57</v>
      </c>
      <c r="D89" s="2"/>
      <c r="E89" s="2"/>
      <c r="F89" s="19"/>
      <c r="G89" s="48"/>
      <c r="H89" s="52">
        <v>-97</v>
      </c>
      <c r="I89" s="52">
        <v>-123</v>
      </c>
      <c r="J89" s="52">
        <v>-143</v>
      </c>
      <c r="K89" s="52">
        <v>-153</v>
      </c>
      <c r="L89" s="52">
        <v>-156</v>
      </c>
      <c r="M89" s="53"/>
      <c r="N89" s="14"/>
      <c r="O89" s="14"/>
      <c r="P89" s="14"/>
      <c r="Q89" s="14"/>
      <c r="R89" s="14"/>
      <c r="S89" s="17">
        <v>1.03</v>
      </c>
      <c r="T89" s="14"/>
      <c r="U89" s="17" t="s">
        <v>54</v>
      </c>
    </row>
    <row r="90" spans="1:21" s="23" customFormat="1" ht="13.5" customHeight="1">
      <c r="A90" s="15">
        <v>85</v>
      </c>
      <c r="B90" s="2">
        <v>1.5</v>
      </c>
      <c r="C90" s="2">
        <v>19999999.920000002</v>
      </c>
      <c r="D90" s="2"/>
      <c r="E90" s="2"/>
      <c r="F90" s="19"/>
      <c r="G90" s="48"/>
      <c r="H90" s="52">
        <v>-92</v>
      </c>
      <c r="I90" s="52">
        <v>-122</v>
      </c>
      <c r="J90" s="52">
        <v>-142</v>
      </c>
      <c r="K90" s="52">
        <v>-153</v>
      </c>
      <c r="L90" s="52">
        <v>-156</v>
      </c>
      <c r="M90" s="53"/>
      <c r="N90" s="14"/>
      <c r="O90" s="14"/>
      <c r="P90" s="14"/>
      <c r="Q90" s="14"/>
      <c r="R90" s="14"/>
      <c r="S90" s="17">
        <v>1.03</v>
      </c>
      <c r="T90" s="14"/>
      <c r="U90" s="17" t="s">
        <v>54</v>
      </c>
    </row>
    <row r="91" spans="1:21" s="23" customFormat="1" ht="13.5" customHeight="1">
      <c r="A91" s="18">
        <v>86</v>
      </c>
      <c r="B91" s="2">
        <v>1.5</v>
      </c>
      <c r="C91" s="2">
        <v>20000001.170000002</v>
      </c>
      <c r="D91" s="2"/>
      <c r="E91" s="2"/>
      <c r="F91" s="19"/>
      <c r="G91" s="48"/>
      <c r="H91" s="52">
        <v>-91</v>
      </c>
      <c r="I91" s="52">
        <v>-124</v>
      </c>
      <c r="J91" s="52">
        <v>-141</v>
      </c>
      <c r="K91" s="52">
        <v>-153</v>
      </c>
      <c r="L91" s="52">
        <v>-157</v>
      </c>
      <c r="M91" s="53"/>
      <c r="N91" s="14"/>
      <c r="O91" s="14"/>
      <c r="P91" s="14"/>
      <c r="Q91" s="14"/>
      <c r="R91" s="14"/>
      <c r="S91" s="17">
        <v>1.03</v>
      </c>
      <c r="T91" s="14"/>
      <c r="U91" s="17" t="s">
        <v>54</v>
      </c>
    </row>
    <row r="92" spans="1:21" s="23" customFormat="1" ht="13.5" customHeight="1">
      <c r="A92" s="15">
        <v>87</v>
      </c>
      <c r="B92" s="2">
        <v>1.5</v>
      </c>
      <c r="C92" s="2">
        <v>20000002.649999999</v>
      </c>
      <c r="D92" s="2"/>
      <c r="E92" s="2"/>
      <c r="F92" s="19"/>
      <c r="G92" s="52"/>
      <c r="H92" s="52">
        <v>-95</v>
      </c>
      <c r="I92" s="54">
        <v>-122</v>
      </c>
      <c r="J92" s="52">
        <v>-143</v>
      </c>
      <c r="K92" s="52">
        <v>-154</v>
      </c>
      <c r="L92" s="52">
        <v>-157</v>
      </c>
      <c r="M92" s="53"/>
      <c r="N92" s="14"/>
      <c r="O92" s="14"/>
      <c r="P92" s="14"/>
      <c r="Q92" s="14"/>
      <c r="R92" s="14"/>
      <c r="S92" s="17">
        <v>1.03</v>
      </c>
      <c r="T92" s="14"/>
      <c r="U92" s="17" t="s">
        <v>54</v>
      </c>
    </row>
    <row r="93" spans="1:21" s="23" customFormat="1" ht="13.5" customHeight="1">
      <c r="A93" s="18">
        <v>88</v>
      </c>
      <c r="B93" s="2">
        <v>1.5</v>
      </c>
      <c r="C93" s="2">
        <v>20000005.743999999</v>
      </c>
      <c r="D93" s="2"/>
      <c r="E93" s="2"/>
      <c r="F93" s="19"/>
      <c r="G93" s="47"/>
      <c r="H93" s="52">
        <v>-96</v>
      </c>
      <c r="I93" s="52">
        <v>-122</v>
      </c>
      <c r="J93" s="52">
        <v>-140</v>
      </c>
      <c r="K93" s="52">
        <v>-151</v>
      </c>
      <c r="L93" s="52">
        <v>-154</v>
      </c>
      <c r="M93" s="53"/>
      <c r="N93" s="14"/>
      <c r="O93" s="14"/>
      <c r="P93" s="14"/>
      <c r="Q93" s="14"/>
      <c r="R93" s="14"/>
      <c r="S93" s="17">
        <v>1.03</v>
      </c>
      <c r="T93" s="14"/>
      <c r="U93" s="17" t="s">
        <v>54</v>
      </c>
    </row>
    <row r="94" spans="1:21" s="23" customFormat="1" ht="13.5" customHeight="1">
      <c r="A94" s="15">
        <v>89</v>
      </c>
      <c r="B94" s="2">
        <v>1.5</v>
      </c>
      <c r="C94" s="2">
        <v>20000001.103999998</v>
      </c>
      <c r="D94" s="2"/>
      <c r="E94" s="2"/>
      <c r="F94" s="19"/>
      <c r="G94" s="52"/>
      <c r="H94" s="52">
        <v>-94</v>
      </c>
      <c r="I94" s="52">
        <v>-121</v>
      </c>
      <c r="J94" s="52">
        <v>-142</v>
      </c>
      <c r="K94" s="52">
        <v>-151</v>
      </c>
      <c r="L94" s="52">
        <v>-154</v>
      </c>
      <c r="M94" s="53"/>
      <c r="N94" s="14"/>
      <c r="O94" s="14"/>
      <c r="P94" s="14"/>
      <c r="Q94" s="14"/>
      <c r="R94" s="14"/>
      <c r="S94" s="17">
        <v>1.03</v>
      </c>
      <c r="T94" s="14"/>
      <c r="U94" s="17" t="s">
        <v>54</v>
      </c>
    </row>
    <row r="95" spans="1:21" s="23" customFormat="1" ht="13.5" customHeight="1">
      <c r="A95" s="18">
        <v>90</v>
      </c>
      <c r="B95" s="2">
        <v>1.5</v>
      </c>
      <c r="C95" s="2">
        <v>20000003.364</v>
      </c>
      <c r="D95" s="2"/>
      <c r="E95" s="2"/>
      <c r="F95" s="19"/>
      <c r="G95" s="47"/>
      <c r="H95" s="52">
        <v>-96</v>
      </c>
      <c r="I95" s="52">
        <v>-121</v>
      </c>
      <c r="J95" s="52">
        <v>-140</v>
      </c>
      <c r="K95" s="52">
        <v>-151</v>
      </c>
      <c r="L95" s="52">
        <v>-154</v>
      </c>
      <c r="M95" s="53"/>
      <c r="N95" s="14"/>
      <c r="O95" s="14"/>
      <c r="P95" s="14"/>
      <c r="Q95" s="14"/>
      <c r="R95" s="14"/>
      <c r="S95" s="17">
        <v>1.03</v>
      </c>
      <c r="T95" s="14"/>
      <c r="U95" s="17" t="s">
        <v>54</v>
      </c>
    </row>
    <row r="96" spans="1:21" s="23" customFormat="1" ht="13.5" customHeight="1">
      <c r="A96" s="15">
        <v>91</v>
      </c>
      <c r="B96" s="2">
        <v>1.5</v>
      </c>
      <c r="C96" s="2">
        <v>20000000.622000001</v>
      </c>
      <c r="D96" s="2"/>
      <c r="E96" s="2"/>
      <c r="F96" s="19"/>
      <c r="G96" s="48"/>
      <c r="H96" s="52">
        <v>-94</v>
      </c>
      <c r="I96" s="52">
        <v>-121</v>
      </c>
      <c r="J96" s="52">
        <v>-142</v>
      </c>
      <c r="K96" s="52">
        <v>-151</v>
      </c>
      <c r="L96" s="52">
        <v>-154</v>
      </c>
      <c r="M96" s="53"/>
      <c r="N96" s="14"/>
      <c r="O96" s="14"/>
      <c r="P96" s="14"/>
      <c r="Q96" s="14"/>
      <c r="R96" s="14"/>
      <c r="S96" s="17">
        <v>1.03</v>
      </c>
      <c r="T96" s="14"/>
      <c r="U96" s="17" t="s">
        <v>54</v>
      </c>
    </row>
    <row r="97" spans="1:49" s="23" customFormat="1" ht="13.5" customHeight="1">
      <c r="A97" s="15">
        <v>92</v>
      </c>
      <c r="B97" s="2">
        <v>1.5</v>
      </c>
      <c r="C97" s="2">
        <v>20000000.646000002</v>
      </c>
      <c r="D97" s="2"/>
      <c r="E97" s="2"/>
      <c r="F97" s="19"/>
      <c r="G97" s="48"/>
      <c r="H97" s="52">
        <v>-98</v>
      </c>
      <c r="I97" s="52">
        <v>-124</v>
      </c>
      <c r="J97" s="52">
        <v>-142</v>
      </c>
      <c r="K97" s="52">
        <v>-154</v>
      </c>
      <c r="L97" s="52">
        <v>-157</v>
      </c>
      <c r="M97" s="53"/>
      <c r="N97" s="14"/>
      <c r="O97" s="14"/>
      <c r="P97" s="14"/>
      <c r="Q97" s="14"/>
      <c r="R97" s="14"/>
      <c r="S97" s="17">
        <v>1.03</v>
      </c>
      <c r="T97" s="14"/>
      <c r="U97" s="17" t="s">
        <v>54</v>
      </c>
    </row>
    <row r="98" spans="1:49" s="23" customFormat="1" ht="13.5" customHeight="1">
      <c r="A98" s="18">
        <v>93</v>
      </c>
      <c r="B98" s="2">
        <v>1.5</v>
      </c>
      <c r="C98" s="2">
        <v>20000000.692000002</v>
      </c>
      <c r="D98" s="2"/>
      <c r="E98" s="2"/>
      <c r="F98" s="19"/>
      <c r="G98" s="48"/>
      <c r="H98" s="52">
        <v>-97</v>
      </c>
      <c r="I98" s="52">
        <v>-123</v>
      </c>
      <c r="J98" s="52">
        <v>-143</v>
      </c>
      <c r="K98" s="52">
        <v>-153</v>
      </c>
      <c r="L98" s="52">
        <v>-156</v>
      </c>
      <c r="M98" s="53"/>
      <c r="N98" s="14"/>
      <c r="O98" s="14"/>
      <c r="P98" s="14"/>
      <c r="Q98" s="14"/>
      <c r="R98" s="14"/>
      <c r="S98" s="17">
        <v>1.03</v>
      </c>
      <c r="T98" s="14"/>
      <c r="U98" s="17" t="s">
        <v>54</v>
      </c>
    </row>
    <row r="99" spans="1:49" s="23" customFormat="1" ht="13.5" customHeight="1">
      <c r="A99" s="15">
        <v>94</v>
      </c>
      <c r="B99" s="2">
        <v>1.5</v>
      </c>
      <c r="C99" s="2">
        <v>20000001.693999998</v>
      </c>
      <c r="D99" s="2"/>
      <c r="E99" s="2"/>
      <c r="F99" s="19"/>
      <c r="G99" s="48"/>
      <c r="H99" s="52">
        <v>-90</v>
      </c>
      <c r="I99" s="52">
        <v>-122</v>
      </c>
      <c r="J99" s="52">
        <v>-142</v>
      </c>
      <c r="K99" s="52">
        <v>-153</v>
      </c>
      <c r="L99" s="52">
        <v>-156</v>
      </c>
      <c r="M99" s="53"/>
      <c r="N99" s="14"/>
      <c r="O99" s="14"/>
      <c r="P99" s="14"/>
      <c r="Q99" s="14"/>
      <c r="R99" s="14"/>
      <c r="S99" s="17">
        <v>1.03</v>
      </c>
      <c r="T99" s="14"/>
      <c r="U99" s="17" t="s">
        <v>54</v>
      </c>
    </row>
    <row r="100" spans="1:49" s="23" customFormat="1" ht="13.5" customHeight="1">
      <c r="A100" s="15">
        <v>95</v>
      </c>
      <c r="B100" s="2">
        <v>1.5</v>
      </c>
      <c r="C100" s="2">
        <v>20000001.140000001</v>
      </c>
      <c r="D100" s="2"/>
      <c r="E100" s="2"/>
      <c r="F100" s="19"/>
      <c r="G100" s="52"/>
      <c r="H100" s="52">
        <v>-97</v>
      </c>
      <c r="I100" s="52">
        <v>-124</v>
      </c>
      <c r="J100" s="52">
        <v>-141</v>
      </c>
      <c r="K100" s="52">
        <v>-153</v>
      </c>
      <c r="L100" s="52">
        <v>-157</v>
      </c>
      <c r="M100" s="53"/>
      <c r="N100" s="14"/>
      <c r="O100" s="14"/>
      <c r="P100" s="14"/>
      <c r="Q100" s="14"/>
      <c r="R100" s="14"/>
      <c r="S100" s="17">
        <v>1.03</v>
      </c>
      <c r="T100" s="14"/>
      <c r="U100" s="17" t="s">
        <v>54</v>
      </c>
    </row>
    <row r="101" spans="1:49" s="23" customFormat="1" ht="13.5" customHeight="1">
      <c r="A101" s="18">
        <v>96</v>
      </c>
      <c r="B101" s="2">
        <v>1.5</v>
      </c>
      <c r="C101" s="2">
        <v>20000002.366</v>
      </c>
      <c r="D101" s="2"/>
      <c r="E101" s="2"/>
      <c r="F101" s="19"/>
      <c r="G101" s="52"/>
      <c r="H101" s="52">
        <v>-95</v>
      </c>
      <c r="I101" s="54">
        <v>-122</v>
      </c>
      <c r="J101" s="52">
        <v>-143</v>
      </c>
      <c r="K101" s="52">
        <v>-154</v>
      </c>
      <c r="L101" s="52">
        <v>-157</v>
      </c>
      <c r="M101" s="53"/>
      <c r="N101" s="14"/>
      <c r="O101" s="14"/>
      <c r="P101" s="14"/>
      <c r="Q101" s="14"/>
      <c r="R101" s="14"/>
      <c r="S101" s="17">
        <v>1.04</v>
      </c>
      <c r="T101" s="14"/>
      <c r="U101" s="17" t="s">
        <v>54</v>
      </c>
    </row>
    <row r="102" spans="1:49">
      <c r="A102" s="46" t="s">
        <v>47</v>
      </c>
      <c r="C102" s="35"/>
      <c r="D102" s="35"/>
      <c r="E102" s="35"/>
      <c r="F102" s="36"/>
      <c r="G102" s="36"/>
      <c r="H102" s="36"/>
      <c r="I102" s="36"/>
      <c r="J102" s="36"/>
      <c r="K102" s="37"/>
      <c r="L102" s="37"/>
      <c r="M102" s="37"/>
      <c r="N102" s="37"/>
      <c r="O102" s="37"/>
      <c r="P102" s="37"/>
      <c r="Q102" s="37"/>
      <c r="R102" s="37"/>
      <c r="S102" s="1"/>
      <c r="T102" s="1"/>
      <c r="U102" s="55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37.5" customHeight="1">
      <c r="A103" s="38" t="s"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</sheetData>
  <mergeCells count="15">
    <mergeCell ref="F1:P1"/>
    <mergeCell ref="Q1:U1"/>
    <mergeCell ref="O3:P3"/>
    <mergeCell ref="Q3:Q4"/>
    <mergeCell ref="R3:R4"/>
    <mergeCell ref="S3:S4"/>
    <mergeCell ref="T3:T4"/>
    <mergeCell ref="N4:N5"/>
    <mergeCell ref="G3:M3"/>
    <mergeCell ref="U3:U5"/>
    <mergeCell ref="A3:A5"/>
    <mergeCell ref="B3:B4"/>
    <mergeCell ref="C3:C4"/>
    <mergeCell ref="D3:E4"/>
    <mergeCell ref="F3:F4"/>
  </mergeCells>
  <phoneticPr fontId="1" type="noConversion"/>
  <conditionalFormatting sqref="H22:H101">
    <cfRule type="cellIs" dxfId="37" priority="119" operator="lessThan">
      <formula>-85</formula>
    </cfRule>
  </conditionalFormatting>
  <conditionalFormatting sqref="A102:A103 B6:B101">
    <cfRule type="cellIs" dxfId="36" priority="113" operator="lessThan">
      <formula>2</formula>
    </cfRule>
  </conditionalFormatting>
  <conditionalFormatting sqref="H22:H101">
    <cfRule type="cellIs" dxfId="35" priority="109" operator="lessThan">
      <formula>-80</formula>
    </cfRule>
  </conditionalFormatting>
  <conditionalFormatting sqref="J6:J9 J11:J101 H32:I32 H41:I41 H50:I51 H65:I66 H30:I30 H38:I38 H62:I62 H73:I73 H95:I97 H22:I25 H34:I35 H44:I46 H54:I55 H76:I76 H84:I85 H87:I88">
    <cfRule type="cellIs" dxfId="34" priority="107" operator="lessThan">
      <formula>-127</formula>
    </cfRule>
  </conditionalFormatting>
  <conditionalFormatting sqref="K6:L101">
    <cfRule type="cellIs" dxfId="33" priority="106" operator="lessThan">
      <formula>-145</formula>
    </cfRule>
  </conditionalFormatting>
  <conditionalFormatting sqref="M6:M101">
    <cfRule type="cellIs" dxfId="32" priority="104" operator="lessThan">
      <formula>-150</formula>
    </cfRule>
  </conditionalFormatting>
  <conditionalFormatting sqref="S6:S101">
    <cfRule type="cellIs" dxfId="31" priority="103" operator="greaterThan">
      <formula>0.8</formula>
    </cfRule>
  </conditionalFormatting>
  <conditionalFormatting sqref="I22:I101">
    <cfRule type="cellIs" dxfId="30" priority="7" operator="lessThan">
      <formula>-110</formula>
    </cfRule>
    <cfRule type="cellIs" dxfId="29" priority="102" operator="lessThan">
      <formula>-115</formula>
    </cfRule>
  </conditionalFormatting>
  <conditionalFormatting sqref="I22:I101">
    <cfRule type="cellIs" dxfId="28" priority="100" operator="equal">
      <formula>-115</formula>
    </cfRule>
    <cfRule type="cellIs" dxfId="27" priority="101" operator="lessThan">
      <formula>-115</formula>
    </cfRule>
  </conditionalFormatting>
  <conditionalFormatting sqref="J13:M16 J33:M36 J41:M41 J21:M21 J29:K32 J37:K37 J45:K48 J71:K101 J100:L101 J22:L26 J30:L36 J39:L46 J48:L56 J57:M99 J15:J101">
    <cfRule type="cellIs" dxfId="26" priority="90" operator="lessThan">
      <formula>-135</formula>
    </cfRule>
  </conditionalFormatting>
  <conditionalFormatting sqref="J6:J101 H32:I32 H41:I41 H50:I51 H65:I66 H30:I30 H38:I38 H62:I62 H73:I73 H95:I97 H22:I25 H34:I35 H44:I46 H54:I55 H76:I76 H84:I85 H87:I88">
    <cfRule type="cellIs" dxfId="25" priority="83" operator="lessThan">
      <formula>-130</formula>
    </cfRule>
  </conditionalFormatting>
  <conditionalFormatting sqref="G6:G101">
    <cfRule type="cellIs" dxfId="24" priority="13" operator="lessThan">
      <formula>-61</formula>
    </cfRule>
  </conditionalFormatting>
  <conditionalFormatting sqref="C6:C82 C93:C101">
    <cfRule type="cellIs" dxfId="23" priority="6" operator="between">
      <formula>9999985</formula>
      <formula>10000015</formula>
    </cfRule>
  </conditionalFormatting>
  <conditionalFormatting sqref="D6:D101">
    <cfRule type="cellIs" dxfId="22" priority="5" operator="between">
      <formula>-9000</formula>
      <formula>-15000</formula>
    </cfRule>
  </conditionalFormatting>
  <conditionalFormatting sqref="E6:E101">
    <cfRule type="cellIs" dxfId="21" priority="4" operator="between">
      <formula>9000</formula>
      <formula>15000</formula>
    </cfRule>
  </conditionalFormatting>
  <conditionalFormatting sqref="C6:C101">
    <cfRule type="cellIs" dxfId="20" priority="3" operator="between">
      <formula>20000020</formula>
      <formula>19999920</formula>
    </cfRule>
  </conditionalFormatting>
  <conditionalFormatting sqref="I6:I21">
    <cfRule type="cellIs" dxfId="0" priority="1" operator="lessThan">
      <formula>-115</formula>
    </cfRule>
  </conditionalFormatting>
  <pageMargins left="0.26" right="0.17" top="0.23622047244094491" bottom="0.27559055118110237" header="0.15748031496062992" footer="0.15748031496062992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65"/>
  <sheetViews>
    <sheetView topLeftCell="A16" workbookViewId="0">
      <selection activeCell="F46" sqref="F46"/>
    </sheetView>
  </sheetViews>
  <sheetFormatPr defaultColWidth="9.25" defaultRowHeight="12"/>
  <cols>
    <col min="1" max="1" width="8.875" style="51" customWidth="1"/>
    <col min="2" max="16384" width="9.25" style="50"/>
  </cols>
  <sheetData>
    <row r="1" spans="1:22" customFormat="1" ht="13.5">
      <c r="A1" t="s">
        <v>72</v>
      </c>
      <c r="B1" t="s">
        <v>73</v>
      </c>
      <c r="C1" t="s">
        <v>74</v>
      </c>
      <c r="D1" t="s">
        <v>75</v>
      </c>
      <c r="E1" t="s">
        <v>76</v>
      </c>
      <c r="F1" t="s">
        <v>77</v>
      </c>
      <c r="G1" t="s">
        <v>78</v>
      </c>
      <c r="H1" t="s">
        <v>101</v>
      </c>
      <c r="I1" t="s">
        <v>102</v>
      </c>
      <c r="J1" t="s">
        <v>79</v>
      </c>
      <c r="K1" t="s">
        <v>103</v>
      </c>
      <c r="L1" t="s">
        <v>80</v>
      </c>
      <c r="M1" t="s">
        <v>104</v>
      </c>
      <c r="N1" t="s">
        <v>81</v>
      </c>
      <c r="O1" t="s">
        <v>82</v>
      </c>
      <c r="P1" t="s">
        <v>83</v>
      </c>
      <c r="Q1" t="s">
        <v>84</v>
      </c>
      <c r="R1" t="s">
        <v>105</v>
      </c>
      <c r="S1" t="s">
        <v>106</v>
      </c>
      <c r="T1" t="s">
        <v>107</v>
      </c>
      <c r="U1" t="s">
        <v>108</v>
      </c>
      <c r="V1" t="s">
        <v>109</v>
      </c>
    </row>
    <row r="2" spans="1:22" customFormat="1" ht="13.5">
      <c r="A2" t="s">
        <v>110</v>
      </c>
      <c r="B2">
        <v>12500008.162</v>
      </c>
      <c r="C2">
        <v>12500010.743000001</v>
      </c>
      <c r="D2">
        <v>12500013.199999999</v>
      </c>
      <c r="E2">
        <v>12500011.881999999</v>
      </c>
      <c r="F2">
        <v>12500009.109999999</v>
      </c>
      <c r="G2">
        <v>12500008.162</v>
      </c>
      <c r="H2">
        <v>12500008.934</v>
      </c>
      <c r="I2">
        <v>12500010.081</v>
      </c>
      <c r="J2">
        <v>12500008.83</v>
      </c>
      <c r="K2">
        <v>12500008.877</v>
      </c>
      <c r="L2">
        <v>12500010.380000001</v>
      </c>
      <c r="M2">
        <v>12500010.095000001</v>
      </c>
      <c r="N2">
        <v>12500009.172</v>
      </c>
      <c r="O2">
        <v>12500007.745999999</v>
      </c>
      <c r="P2">
        <v>12500008.816</v>
      </c>
      <c r="Q2">
        <v>12500008.732000001</v>
      </c>
      <c r="R2">
        <v>12500008.355</v>
      </c>
      <c r="S2">
        <v>12500009.418</v>
      </c>
      <c r="T2">
        <v>12500009.572000001</v>
      </c>
      <c r="U2">
        <v>12500010.012</v>
      </c>
      <c r="V2">
        <v>12500010.646</v>
      </c>
    </row>
    <row r="3" spans="1:22" customFormat="1" ht="13.5">
      <c r="A3" t="s">
        <v>111</v>
      </c>
      <c r="B3">
        <v>12500007.715</v>
      </c>
      <c r="C3">
        <v>12500012.914000001</v>
      </c>
      <c r="D3">
        <v>12500014.512</v>
      </c>
      <c r="E3">
        <v>12500011.902000001</v>
      </c>
      <c r="F3">
        <v>12500009.52</v>
      </c>
      <c r="G3">
        <v>12500008.545</v>
      </c>
      <c r="H3">
        <v>12500008.812999999</v>
      </c>
      <c r="I3">
        <v>12500009.322000001</v>
      </c>
      <c r="J3">
        <v>12500008.267000001</v>
      </c>
      <c r="K3">
        <v>12500008.091</v>
      </c>
      <c r="L3">
        <v>12500009.213</v>
      </c>
      <c r="M3">
        <v>12500008.722999999</v>
      </c>
      <c r="N3">
        <v>12500007.786</v>
      </c>
      <c r="O3">
        <v>12500006.608999999</v>
      </c>
      <c r="P3">
        <v>12500008.135</v>
      </c>
      <c r="Q3">
        <v>12500008.385</v>
      </c>
      <c r="R3">
        <v>12500008.426000001</v>
      </c>
      <c r="S3">
        <v>12500009.741</v>
      </c>
      <c r="T3">
        <v>12500010.522</v>
      </c>
      <c r="U3">
        <v>12500010.887</v>
      </c>
      <c r="V3">
        <v>12500011.331</v>
      </c>
    </row>
    <row r="4" spans="1:22" customFormat="1" ht="13.5">
      <c r="A4" t="s">
        <v>112</v>
      </c>
      <c r="B4">
        <v>12500008.594000001</v>
      </c>
      <c r="C4">
        <v>12500013.458000001</v>
      </c>
      <c r="D4">
        <v>12500014.363</v>
      </c>
      <c r="E4">
        <v>12500013.4</v>
      </c>
      <c r="F4">
        <v>12500011.237</v>
      </c>
      <c r="G4">
        <v>12500009.472999999</v>
      </c>
      <c r="H4">
        <v>12500009.856000001</v>
      </c>
      <c r="I4">
        <v>12500010.418</v>
      </c>
      <c r="J4">
        <v>12500009.564999999</v>
      </c>
      <c r="K4">
        <v>12500008.039000001</v>
      </c>
      <c r="L4">
        <v>12500008.210000001</v>
      </c>
      <c r="M4">
        <v>12500007.140000001</v>
      </c>
      <c r="N4">
        <v>12500006.046</v>
      </c>
      <c r="O4">
        <v>12500005.795</v>
      </c>
      <c r="P4">
        <v>12500008.558</v>
      </c>
      <c r="Q4">
        <v>12500009.336999999</v>
      </c>
      <c r="R4">
        <v>12500010.232000001</v>
      </c>
      <c r="S4">
        <v>12500011.977</v>
      </c>
      <c r="T4">
        <v>12500011.779999999</v>
      </c>
      <c r="U4">
        <v>12500009.681</v>
      </c>
      <c r="V4">
        <v>12500009.444</v>
      </c>
    </row>
    <row r="5" spans="1:22" customFormat="1" ht="13.5">
      <c r="A5" t="s">
        <v>113</v>
      </c>
      <c r="B5">
        <v>12500009.265000001</v>
      </c>
      <c r="C5">
        <v>12500010.037</v>
      </c>
      <c r="D5">
        <v>12500011.922</v>
      </c>
      <c r="E5">
        <v>12500010.234999999</v>
      </c>
      <c r="F5">
        <v>12500008.52</v>
      </c>
      <c r="G5">
        <v>12500009.855</v>
      </c>
      <c r="H5">
        <v>12500010.596999999</v>
      </c>
      <c r="I5">
        <v>12500010.774</v>
      </c>
      <c r="J5">
        <v>12500009.932</v>
      </c>
      <c r="K5">
        <v>12500009.217</v>
      </c>
      <c r="L5">
        <v>12500010.623</v>
      </c>
      <c r="M5">
        <v>12500009.936000001</v>
      </c>
      <c r="N5">
        <v>12500008.798</v>
      </c>
      <c r="O5">
        <v>12500007.57</v>
      </c>
      <c r="P5">
        <v>12500009.283</v>
      </c>
      <c r="Q5">
        <v>12500009.854</v>
      </c>
      <c r="R5">
        <v>12500010.573000001</v>
      </c>
      <c r="S5">
        <v>12500012.037</v>
      </c>
      <c r="T5">
        <v>12500012.723999999</v>
      </c>
      <c r="U5">
        <v>12500012.468</v>
      </c>
      <c r="V5">
        <v>12500012.009</v>
      </c>
    </row>
    <row r="6" spans="1:22" customFormat="1" ht="13.5">
      <c r="A6" t="s">
        <v>114</v>
      </c>
      <c r="B6">
        <v>12500009.523</v>
      </c>
      <c r="C6">
        <v>12500013.719000001</v>
      </c>
      <c r="D6">
        <v>12500014.301999999</v>
      </c>
      <c r="E6">
        <v>12500011.783</v>
      </c>
      <c r="F6">
        <v>12500009.873</v>
      </c>
      <c r="G6">
        <v>12500008.046</v>
      </c>
      <c r="H6">
        <v>12500008.444</v>
      </c>
      <c r="I6">
        <v>12500009.738</v>
      </c>
      <c r="J6">
        <v>12500009.674000001</v>
      </c>
      <c r="K6">
        <v>12500009.84</v>
      </c>
      <c r="L6">
        <v>12500011.005999999</v>
      </c>
      <c r="M6">
        <v>12500010.380000001</v>
      </c>
      <c r="N6">
        <v>12500009.422</v>
      </c>
      <c r="O6">
        <v>12500008.538000001</v>
      </c>
      <c r="P6">
        <v>12500010.091</v>
      </c>
      <c r="Q6">
        <v>12500009.923</v>
      </c>
      <c r="R6">
        <v>12500009.608999999</v>
      </c>
      <c r="S6">
        <v>12500011.198000001</v>
      </c>
      <c r="T6">
        <v>12500011.573999999</v>
      </c>
      <c r="U6">
        <v>12500011.616</v>
      </c>
      <c r="V6">
        <v>12500013.191</v>
      </c>
    </row>
    <row r="7" spans="1:22" customFormat="1" ht="13.5">
      <c r="A7" t="s">
        <v>115</v>
      </c>
      <c r="B7">
        <v>12500009.126</v>
      </c>
      <c r="C7">
        <v>12500012.958000001</v>
      </c>
      <c r="D7">
        <v>12500014.301000001</v>
      </c>
      <c r="E7">
        <v>12500011.483999999</v>
      </c>
      <c r="F7">
        <v>12500009.482999999</v>
      </c>
      <c r="G7">
        <v>12500008.864</v>
      </c>
      <c r="H7">
        <v>12500009.312999999</v>
      </c>
      <c r="I7">
        <v>12500010.204</v>
      </c>
      <c r="J7">
        <v>12500009.674000001</v>
      </c>
      <c r="K7">
        <v>12500009.651000001</v>
      </c>
      <c r="L7">
        <v>12500011.274</v>
      </c>
      <c r="M7">
        <v>12500010.526000001</v>
      </c>
      <c r="N7">
        <v>12500009.214</v>
      </c>
      <c r="O7">
        <v>12500007.107000001</v>
      </c>
      <c r="P7">
        <v>12500007.862</v>
      </c>
      <c r="Q7">
        <v>12500007.651000001</v>
      </c>
      <c r="R7">
        <v>12500007.037</v>
      </c>
      <c r="S7">
        <v>12500007.561000001</v>
      </c>
      <c r="T7">
        <v>12500006.956</v>
      </c>
      <c r="U7">
        <v>12500006.155999999</v>
      </c>
      <c r="V7">
        <v>12500005.948000001</v>
      </c>
    </row>
    <row r="8" spans="1:22" customFormat="1" ht="13.5">
      <c r="A8" t="s">
        <v>116</v>
      </c>
      <c r="B8">
        <v>12500007.954</v>
      </c>
      <c r="C8">
        <v>12500015.5</v>
      </c>
      <c r="D8">
        <v>12500016.377</v>
      </c>
      <c r="E8">
        <v>12500011.757999999</v>
      </c>
      <c r="F8">
        <v>12500008.524</v>
      </c>
      <c r="G8">
        <v>12500008.460999999</v>
      </c>
      <c r="H8">
        <v>12500009.685000001</v>
      </c>
      <c r="I8">
        <v>12500010.806</v>
      </c>
      <c r="J8">
        <v>12500009.372</v>
      </c>
      <c r="K8">
        <v>12500007.377</v>
      </c>
      <c r="L8">
        <v>12500009</v>
      </c>
      <c r="M8">
        <v>12500009.448000001</v>
      </c>
      <c r="N8">
        <v>12500009.051999999</v>
      </c>
      <c r="O8">
        <v>12500008.790999999</v>
      </c>
      <c r="P8">
        <v>12500010.192</v>
      </c>
      <c r="Q8">
        <v>12500009.466</v>
      </c>
      <c r="R8">
        <v>12500008.282</v>
      </c>
      <c r="S8">
        <v>12500008.825999999</v>
      </c>
      <c r="T8">
        <v>12500008.872</v>
      </c>
      <c r="U8">
        <v>12500009.756999999</v>
      </c>
      <c r="V8">
        <v>12500011.968</v>
      </c>
    </row>
    <row r="9" spans="1:22" customFormat="1" ht="13.5">
      <c r="A9" t="s">
        <v>117</v>
      </c>
      <c r="B9">
        <v>12500009.305</v>
      </c>
      <c r="C9">
        <v>12500014.991</v>
      </c>
      <c r="D9">
        <v>12500015.823999999</v>
      </c>
      <c r="E9">
        <v>12500013.452</v>
      </c>
      <c r="F9">
        <v>12500010.567</v>
      </c>
      <c r="G9">
        <v>12500008.653000001</v>
      </c>
      <c r="H9">
        <v>12500009.005000001</v>
      </c>
      <c r="I9">
        <v>12500009.618000001</v>
      </c>
      <c r="J9">
        <v>12500009.208000001</v>
      </c>
      <c r="K9">
        <v>12500010.025</v>
      </c>
      <c r="L9">
        <v>12500011.465</v>
      </c>
      <c r="M9">
        <v>12500010.92</v>
      </c>
      <c r="N9">
        <v>12500009.868000001</v>
      </c>
      <c r="O9">
        <v>12500008.583000001</v>
      </c>
      <c r="P9">
        <v>12500009.526000001</v>
      </c>
      <c r="Q9">
        <v>12500009.134</v>
      </c>
      <c r="R9">
        <v>12500008.561000001</v>
      </c>
      <c r="S9">
        <v>12500009.386</v>
      </c>
      <c r="T9">
        <v>12500009.173</v>
      </c>
      <c r="U9">
        <v>12500008.715</v>
      </c>
      <c r="V9">
        <v>12500009.234999999</v>
      </c>
    </row>
    <row r="10" spans="1:22" customFormat="1" ht="13.5">
      <c r="A10" t="s">
        <v>118</v>
      </c>
      <c r="B10">
        <v>12500009.063999999</v>
      </c>
      <c r="C10">
        <v>12500015.332</v>
      </c>
      <c r="D10">
        <v>12500015.73</v>
      </c>
      <c r="E10">
        <v>12500012.68</v>
      </c>
      <c r="F10">
        <v>12500010.034</v>
      </c>
      <c r="G10">
        <v>12500008.794</v>
      </c>
      <c r="H10">
        <v>12500009.298</v>
      </c>
      <c r="I10">
        <v>12500009.732999999</v>
      </c>
      <c r="J10">
        <v>12500009.369000001</v>
      </c>
      <c r="K10">
        <v>12500009.641000001</v>
      </c>
      <c r="L10">
        <v>12500011.15</v>
      </c>
      <c r="M10">
        <v>12500010.661</v>
      </c>
      <c r="N10">
        <v>12500009.527000001</v>
      </c>
      <c r="O10">
        <v>12500008.363</v>
      </c>
      <c r="P10">
        <v>12500009.801999999</v>
      </c>
      <c r="Q10">
        <v>12500010.067</v>
      </c>
      <c r="R10">
        <v>12500010.369000001</v>
      </c>
      <c r="S10">
        <v>12500011.296</v>
      </c>
      <c r="T10">
        <v>12500011.077</v>
      </c>
      <c r="U10">
        <v>12500009.698999999</v>
      </c>
      <c r="V10">
        <v>12500007.895</v>
      </c>
    </row>
    <row r="11" spans="1:22" customFormat="1" ht="13.5">
      <c r="A11" t="s">
        <v>119</v>
      </c>
      <c r="B11">
        <v>12500005.741</v>
      </c>
      <c r="C11">
        <v>12500008.472999999</v>
      </c>
      <c r="D11">
        <v>12500010.293</v>
      </c>
      <c r="E11">
        <v>12500008.191</v>
      </c>
      <c r="F11">
        <v>12500005.698000001</v>
      </c>
      <c r="G11">
        <v>12500005.126</v>
      </c>
      <c r="H11">
        <v>12500005.984999999</v>
      </c>
      <c r="I11">
        <v>12500007.210999999</v>
      </c>
      <c r="J11">
        <v>12500006.335999999</v>
      </c>
      <c r="K11">
        <v>12500006.367000001</v>
      </c>
      <c r="L11">
        <v>12500007.471000001</v>
      </c>
      <c r="M11">
        <v>12500006.999</v>
      </c>
      <c r="N11">
        <v>12500005.941</v>
      </c>
      <c r="O11">
        <v>12500004.387</v>
      </c>
      <c r="P11">
        <v>12500005.297</v>
      </c>
      <c r="Q11">
        <v>12500005.025</v>
      </c>
      <c r="R11">
        <v>12500004.460000001</v>
      </c>
      <c r="S11">
        <v>12500005.225</v>
      </c>
      <c r="T11">
        <v>12500005.721000001</v>
      </c>
      <c r="U11">
        <v>12500006.166999999</v>
      </c>
      <c r="V11">
        <v>12500006.685000001</v>
      </c>
    </row>
    <row r="12" spans="1:22" customFormat="1" ht="13.5">
      <c r="A12" t="s">
        <v>120</v>
      </c>
      <c r="B12">
        <v>12500010.195</v>
      </c>
      <c r="C12">
        <v>12500011.775</v>
      </c>
      <c r="D12">
        <v>12500012.393999999</v>
      </c>
      <c r="E12">
        <v>12500009.380999999</v>
      </c>
      <c r="F12">
        <v>12500009.128</v>
      </c>
      <c r="G12">
        <v>12500010.393999999</v>
      </c>
      <c r="H12">
        <v>12500011.455</v>
      </c>
      <c r="I12">
        <v>12500011.927999999</v>
      </c>
      <c r="J12">
        <v>12500011.115</v>
      </c>
      <c r="K12">
        <v>12500010.706</v>
      </c>
      <c r="L12">
        <v>12500012.674000001</v>
      </c>
      <c r="M12">
        <v>12500012.736</v>
      </c>
      <c r="N12">
        <v>12500012.078</v>
      </c>
      <c r="O12">
        <v>12500011.164999999</v>
      </c>
      <c r="P12">
        <v>12500012.164999999</v>
      </c>
      <c r="Q12">
        <v>12500012.138</v>
      </c>
      <c r="R12">
        <v>12500012.221999999</v>
      </c>
      <c r="S12">
        <v>12500013.369000001</v>
      </c>
      <c r="T12">
        <v>12500013.403000001</v>
      </c>
      <c r="U12">
        <v>12500012.763</v>
      </c>
      <c r="V12">
        <v>12500012.413000001</v>
      </c>
    </row>
    <row r="13" spans="1:22" customFormat="1" ht="13.5">
      <c r="A13" t="s">
        <v>121</v>
      </c>
      <c r="B13">
        <v>12500008.176999999</v>
      </c>
      <c r="C13">
        <v>12500012.722999999</v>
      </c>
      <c r="D13">
        <v>12500013.616</v>
      </c>
      <c r="E13">
        <v>12500009.441</v>
      </c>
      <c r="F13">
        <v>12500007.007999999</v>
      </c>
      <c r="G13">
        <v>12500007.028999999</v>
      </c>
      <c r="H13">
        <v>12500007.854</v>
      </c>
      <c r="I13">
        <v>12500008.801999999</v>
      </c>
      <c r="J13">
        <v>12500008.092</v>
      </c>
      <c r="K13">
        <v>12500008.716</v>
      </c>
      <c r="L13">
        <v>12500010.941</v>
      </c>
      <c r="M13">
        <v>12500010.567</v>
      </c>
      <c r="N13">
        <v>12500009.429</v>
      </c>
      <c r="O13">
        <v>12500007.727</v>
      </c>
      <c r="P13">
        <v>12500008.675000001</v>
      </c>
      <c r="Q13">
        <v>12500008.594000001</v>
      </c>
      <c r="R13">
        <v>12500008.346999999</v>
      </c>
      <c r="S13">
        <v>12500009.104</v>
      </c>
      <c r="T13">
        <v>12500009.478</v>
      </c>
      <c r="U13">
        <v>12500009.446</v>
      </c>
      <c r="V13">
        <v>12500009.521</v>
      </c>
    </row>
    <row r="14" spans="1:22" customFormat="1" ht="13.5">
      <c r="A14" t="s">
        <v>122</v>
      </c>
      <c r="B14">
        <v>12500008.823000001</v>
      </c>
      <c r="C14">
        <v>12500013.305</v>
      </c>
      <c r="D14">
        <v>12500013.901000001</v>
      </c>
      <c r="E14">
        <v>12500010.776000001</v>
      </c>
      <c r="F14">
        <v>12500009.122</v>
      </c>
      <c r="G14">
        <v>12500009.140000001</v>
      </c>
      <c r="H14">
        <v>12500010.402000001</v>
      </c>
      <c r="I14">
        <v>12500011.073999999</v>
      </c>
      <c r="J14">
        <v>12500009.927999999</v>
      </c>
      <c r="K14">
        <v>12500009.013</v>
      </c>
      <c r="L14">
        <v>12500010.937999999</v>
      </c>
      <c r="M14">
        <v>12500011.193</v>
      </c>
      <c r="N14">
        <v>12500010.629000001</v>
      </c>
      <c r="O14">
        <v>12500010.199999999</v>
      </c>
      <c r="P14">
        <v>12500011.35</v>
      </c>
      <c r="Q14">
        <v>12500010.811000001</v>
      </c>
      <c r="R14">
        <v>12500009.58</v>
      </c>
      <c r="S14">
        <v>12500009.675000001</v>
      </c>
      <c r="T14">
        <v>12500009.222999999</v>
      </c>
      <c r="U14">
        <v>12500009.045</v>
      </c>
      <c r="V14">
        <v>12500009.757999999</v>
      </c>
    </row>
    <row r="15" spans="1:22" customFormat="1" ht="13.5">
      <c r="A15" t="s">
        <v>123</v>
      </c>
      <c r="B15">
        <v>12500009.698000001</v>
      </c>
      <c r="C15">
        <v>12500016.856000001</v>
      </c>
      <c r="D15">
        <v>12500017.344000001</v>
      </c>
      <c r="E15">
        <v>12500013.498</v>
      </c>
      <c r="F15">
        <v>12500010.403000001</v>
      </c>
      <c r="G15">
        <v>12500009.061000001</v>
      </c>
      <c r="H15">
        <v>12500010.158</v>
      </c>
      <c r="I15">
        <v>12500011.685000001</v>
      </c>
      <c r="J15">
        <v>12500010.971999999</v>
      </c>
      <c r="K15">
        <v>12500008.82</v>
      </c>
      <c r="L15">
        <v>12500009.958000001</v>
      </c>
      <c r="M15">
        <v>12500009.482999999</v>
      </c>
      <c r="N15">
        <v>12500008.584000001</v>
      </c>
      <c r="O15">
        <v>12500008.024</v>
      </c>
      <c r="P15">
        <v>12500009.796</v>
      </c>
      <c r="Q15">
        <v>12500009.953</v>
      </c>
      <c r="R15">
        <v>12500009.639</v>
      </c>
      <c r="S15">
        <v>12500010.218</v>
      </c>
      <c r="T15">
        <v>12500009.561000001</v>
      </c>
      <c r="U15">
        <v>12500008.52</v>
      </c>
      <c r="V15">
        <v>12500008.033</v>
      </c>
    </row>
    <row r="16" spans="1:22" customFormat="1" ht="13.5">
      <c r="A16" t="s">
        <v>124</v>
      </c>
      <c r="B16">
        <v>12500010.067</v>
      </c>
      <c r="C16">
        <v>12500015.948999999</v>
      </c>
      <c r="D16">
        <v>12500018.028999999</v>
      </c>
      <c r="E16">
        <v>12500016.585000001</v>
      </c>
      <c r="F16">
        <v>12500011.956</v>
      </c>
      <c r="G16">
        <v>12500009.050000001</v>
      </c>
      <c r="H16">
        <v>12500009.51</v>
      </c>
      <c r="I16">
        <v>12500011.821</v>
      </c>
      <c r="J16">
        <v>12500011.115</v>
      </c>
      <c r="K16">
        <v>12500008.816</v>
      </c>
      <c r="L16">
        <v>12500009.947000001</v>
      </c>
      <c r="M16">
        <v>12500010.216</v>
      </c>
      <c r="N16">
        <v>12500009.946</v>
      </c>
      <c r="O16">
        <v>12500010.147</v>
      </c>
      <c r="P16">
        <v>12500012.683</v>
      </c>
      <c r="Q16">
        <v>12500013.023</v>
      </c>
      <c r="R16">
        <v>12500012.367000001</v>
      </c>
      <c r="S16">
        <v>12500012.868000001</v>
      </c>
      <c r="T16">
        <v>12500012.753</v>
      </c>
      <c r="U16">
        <v>12500012.562999999</v>
      </c>
      <c r="V16">
        <v>12500013.283</v>
      </c>
    </row>
    <row r="17" spans="1:23" customFormat="1" ht="13.5">
      <c r="A17" t="s">
        <v>125</v>
      </c>
      <c r="B17">
        <v>12500009.403999999</v>
      </c>
      <c r="C17">
        <v>12500013.452</v>
      </c>
      <c r="D17">
        <v>12500014.168</v>
      </c>
      <c r="E17">
        <v>12500010.715</v>
      </c>
      <c r="F17">
        <v>12500008.839</v>
      </c>
      <c r="G17">
        <v>12500008.297</v>
      </c>
      <c r="H17">
        <v>12500009.259</v>
      </c>
      <c r="I17">
        <v>12500010.880999999</v>
      </c>
      <c r="J17">
        <v>12500010.231000001</v>
      </c>
      <c r="K17">
        <v>12500009.236</v>
      </c>
      <c r="L17">
        <v>12500009.853</v>
      </c>
      <c r="M17">
        <v>12500009.698000001</v>
      </c>
      <c r="N17">
        <v>12500009.154999999</v>
      </c>
      <c r="O17">
        <v>12500008.694</v>
      </c>
      <c r="P17">
        <v>12500010.607000001</v>
      </c>
      <c r="Q17">
        <v>12500010.759</v>
      </c>
      <c r="R17">
        <v>12500010.23</v>
      </c>
      <c r="S17">
        <v>12500010.524</v>
      </c>
      <c r="T17">
        <v>12500010.047</v>
      </c>
      <c r="U17">
        <v>12500008.686000001</v>
      </c>
      <c r="V17">
        <v>12500007.982000001</v>
      </c>
    </row>
    <row r="18" spans="1:23" customFormat="1" ht="13.5">
      <c r="A18" t="s">
        <v>126</v>
      </c>
      <c r="B18">
        <v>12500008.339</v>
      </c>
      <c r="C18">
        <v>12500015.174000001</v>
      </c>
      <c r="D18">
        <v>12500016.747</v>
      </c>
      <c r="E18">
        <v>12500014.072000001</v>
      </c>
      <c r="F18">
        <v>12500011.367000001</v>
      </c>
      <c r="G18">
        <v>12500009.829</v>
      </c>
      <c r="H18">
        <v>12500010.125</v>
      </c>
      <c r="I18">
        <v>12500010.571</v>
      </c>
      <c r="J18">
        <v>12500009.575999999</v>
      </c>
      <c r="K18">
        <v>12500007.877</v>
      </c>
      <c r="L18">
        <v>12500009.698999999</v>
      </c>
      <c r="M18">
        <v>12500009.848999999</v>
      </c>
      <c r="N18">
        <v>12500009.061000001</v>
      </c>
      <c r="O18">
        <v>12500007.499</v>
      </c>
      <c r="P18">
        <v>12500008.502</v>
      </c>
      <c r="Q18">
        <v>12500008.217</v>
      </c>
      <c r="R18">
        <v>12500007.164000001</v>
      </c>
      <c r="S18">
        <v>12500007.216</v>
      </c>
      <c r="T18">
        <v>12500007.041999999</v>
      </c>
      <c r="U18">
        <v>12500006.901000001</v>
      </c>
      <c r="V18">
        <v>12500007</v>
      </c>
    </row>
    <row r="19" spans="1:23" customFormat="1" ht="13.5">
      <c r="A19" t="s">
        <v>127</v>
      </c>
      <c r="B19">
        <v>12500010.522</v>
      </c>
      <c r="C19">
        <v>12500016.852</v>
      </c>
      <c r="D19">
        <v>12500017.242000001</v>
      </c>
      <c r="E19">
        <v>12500012</v>
      </c>
      <c r="F19">
        <v>12500009.880999999</v>
      </c>
      <c r="G19">
        <v>12500010.646</v>
      </c>
      <c r="H19">
        <v>12500011.66</v>
      </c>
      <c r="I19">
        <v>12500012.711999999</v>
      </c>
      <c r="J19">
        <v>12500011.548</v>
      </c>
      <c r="K19">
        <v>12500010.539999999</v>
      </c>
      <c r="L19">
        <v>12500012.091</v>
      </c>
      <c r="M19">
        <v>12500011.982000001</v>
      </c>
      <c r="N19">
        <v>12500011.289000001</v>
      </c>
      <c r="O19">
        <v>12500010.299000001</v>
      </c>
      <c r="P19">
        <v>12500012.08</v>
      </c>
      <c r="Q19">
        <v>12500012.409</v>
      </c>
      <c r="R19">
        <v>12500012.512</v>
      </c>
      <c r="S19">
        <v>12500013.58</v>
      </c>
      <c r="T19">
        <v>12500013.560000001</v>
      </c>
      <c r="U19">
        <v>12500013.088</v>
      </c>
      <c r="V19">
        <v>12500012.579</v>
      </c>
    </row>
    <row r="20" spans="1:23" customFormat="1" ht="13.5">
      <c r="A20" t="s">
        <v>128</v>
      </c>
      <c r="B20">
        <v>12500007.961999999</v>
      </c>
      <c r="C20">
        <v>12500013.328</v>
      </c>
      <c r="D20">
        <v>12500013.707</v>
      </c>
      <c r="E20">
        <v>12500010.209000001</v>
      </c>
      <c r="F20">
        <v>12500007.642000001</v>
      </c>
      <c r="G20">
        <v>12500006.504000001</v>
      </c>
      <c r="H20">
        <v>12500007.345000001</v>
      </c>
      <c r="I20">
        <v>12500008.216</v>
      </c>
      <c r="J20">
        <v>12500007.970000001</v>
      </c>
      <c r="K20">
        <v>12500008.907</v>
      </c>
      <c r="L20">
        <v>12500010.729</v>
      </c>
      <c r="M20">
        <v>12500010.478</v>
      </c>
      <c r="N20">
        <v>12500009.522</v>
      </c>
      <c r="O20">
        <v>12500008.583000001</v>
      </c>
      <c r="P20">
        <v>12500010.426999999</v>
      </c>
      <c r="Q20">
        <v>12500010.739</v>
      </c>
      <c r="R20">
        <v>12500010.93</v>
      </c>
      <c r="S20">
        <v>12500012.575999999</v>
      </c>
      <c r="T20">
        <v>12500013.221999999</v>
      </c>
      <c r="U20">
        <v>12500011.764</v>
      </c>
      <c r="V20">
        <v>12500010.641000001</v>
      </c>
    </row>
    <row r="21" spans="1:23" customFormat="1" ht="13.5">
      <c r="A21" t="s">
        <v>129</v>
      </c>
      <c r="B21">
        <v>12500010.358999999</v>
      </c>
      <c r="C21">
        <v>12500016.773</v>
      </c>
      <c r="D21">
        <v>12500017.999</v>
      </c>
      <c r="E21">
        <v>12500016.164000001</v>
      </c>
      <c r="F21">
        <v>12500013.493000001</v>
      </c>
      <c r="G21">
        <v>12500011.273</v>
      </c>
      <c r="H21">
        <v>12500011.493000001</v>
      </c>
      <c r="I21">
        <v>12500012.073000001</v>
      </c>
      <c r="J21">
        <v>12500011.112</v>
      </c>
      <c r="K21">
        <v>12500010.509</v>
      </c>
      <c r="L21">
        <v>12500011.999</v>
      </c>
      <c r="M21">
        <v>12500011.767999999</v>
      </c>
      <c r="N21">
        <v>12500010.872</v>
      </c>
      <c r="O21">
        <v>12500009.825999999</v>
      </c>
      <c r="P21">
        <v>12500011.050000001</v>
      </c>
      <c r="Q21">
        <v>12500010.573999999</v>
      </c>
      <c r="R21">
        <v>12500009.43</v>
      </c>
      <c r="S21">
        <v>12500009.919</v>
      </c>
      <c r="T21">
        <v>12500009.812999999</v>
      </c>
      <c r="U21">
        <v>12500009.765000001</v>
      </c>
      <c r="V21">
        <v>12500010.483999999</v>
      </c>
    </row>
    <row r="22" spans="1:23" customFormat="1" ht="13.5">
      <c r="A22" t="s">
        <v>72</v>
      </c>
      <c r="B22" t="s">
        <v>73</v>
      </c>
      <c r="C22" t="s">
        <v>74</v>
      </c>
      <c r="D22" t="s">
        <v>75</v>
      </c>
      <c r="E22" t="s">
        <v>76</v>
      </c>
      <c r="F22" t="s">
        <v>77</v>
      </c>
      <c r="G22" t="s">
        <v>78</v>
      </c>
      <c r="H22" t="s">
        <v>101</v>
      </c>
      <c r="I22" t="s">
        <v>102</v>
      </c>
      <c r="J22" t="s">
        <v>79</v>
      </c>
      <c r="K22" t="s">
        <v>103</v>
      </c>
      <c r="L22" t="s">
        <v>80</v>
      </c>
      <c r="M22" t="s">
        <v>104</v>
      </c>
      <c r="N22" t="s">
        <v>81</v>
      </c>
      <c r="O22" t="s">
        <v>82</v>
      </c>
      <c r="P22" t="s">
        <v>83</v>
      </c>
      <c r="Q22" t="s">
        <v>84</v>
      </c>
      <c r="R22" t="s">
        <v>105</v>
      </c>
      <c r="S22" t="s">
        <v>106</v>
      </c>
      <c r="T22" t="s">
        <v>107</v>
      </c>
      <c r="U22" t="s">
        <v>108</v>
      </c>
      <c r="V22" t="s">
        <v>109</v>
      </c>
      <c r="W22">
        <v>1</v>
      </c>
    </row>
    <row r="23" spans="1:23" customFormat="1" ht="13.5">
      <c r="A23" t="s">
        <v>110</v>
      </c>
      <c r="B23">
        <v>0</v>
      </c>
      <c r="C23">
        <v>206.47986519598101</v>
      </c>
      <c r="D23">
        <v>403.03973673342199</v>
      </c>
      <c r="E23">
        <v>297.599805583864</v>
      </c>
      <c r="F23">
        <v>75.839950393715299</v>
      </c>
      <c r="G23">
        <v>0</v>
      </c>
      <c r="H23">
        <v>61.75995966368</v>
      </c>
      <c r="I23">
        <v>153.519899738573</v>
      </c>
      <c r="J23">
        <v>53.439965073653902</v>
      </c>
      <c r="K23">
        <v>57.199962638791497</v>
      </c>
      <c r="L23">
        <v>177.43988416627101</v>
      </c>
      <c r="M23">
        <v>154.63989904182901</v>
      </c>
      <c r="N23">
        <v>80.799947222985097</v>
      </c>
      <c r="O23">
        <v>-33.279978360104401</v>
      </c>
      <c r="P23">
        <v>52.3199657703979</v>
      </c>
      <c r="Q23">
        <v>45.599970248885299</v>
      </c>
      <c r="R23">
        <v>15.43998991592</v>
      </c>
      <c r="S23">
        <v>100.479934320289</v>
      </c>
      <c r="T23">
        <v>112.799926358081</v>
      </c>
      <c r="U23">
        <v>147.99990333218099</v>
      </c>
      <c r="V23">
        <v>198.71987018307701</v>
      </c>
      <c r="W23">
        <v>2</v>
      </c>
    </row>
    <row r="24" spans="1:23" customFormat="1" ht="13.5">
      <c r="A24" t="s">
        <v>111</v>
      </c>
      <c r="B24">
        <v>0</v>
      </c>
      <c r="C24">
        <v>415.919743370628</v>
      </c>
      <c r="D24">
        <v>543.75966441180105</v>
      </c>
      <c r="E24">
        <v>334.95979333076502</v>
      </c>
      <c r="F24">
        <v>144.399910852533</v>
      </c>
      <c r="G24">
        <v>66.399959023905794</v>
      </c>
      <c r="H24">
        <v>87.839945729157094</v>
      </c>
      <c r="I24">
        <v>128.559920714806</v>
      </c>
      <c r="J24">
        <v>44.159972830295501</v>
      </c>
      <c r="K24">
        <v>30.079981447748501</v>
      </c>
      <c r="L24">
        <v>119.83992600857199</v>
      </c>
      <c r="M24">
        <v>80.639950184915307</v>
      </c>
      <c r="N24">
        <v>5.6799965312610201</v>
      </c>
      <c r="O24">
        <v>-88.479945439053495</v>
      </c>
      <c r="P24">
        <v>33.599979256132301</v>
      </c>
      <c r="Q24">
        <v>53.599966912139998</v>
      </c>
      <c r="R24">
        <v>56.879964978324203</v>
      </c>
      <c r="S24">
        <v>162.07990000720099</v>
      </c>
      <c r="T24">
        <v>224.559861404038</v>
      </c>
      <c r="U24">
        <v>253.75984339969</v>
      </c>
      <c r="V24">
        <v>289.27982148748902</v>
      </c>
      <c r="W24">
        <v>3</v>
      </c>
    </row>
    <row r="25" spans="1:23" customFormat="1" ht="13.5">
      <c r="A25" t="s">
        <v>112</v>
      </c>
      <c r="B25">
        <v>0</v>
      </c>
      <c r="C25">
        <v>389.11973247716998</v>
      </c>
      <c r="D25">
        <v>461.51968264711201</v>
      </c>
      <c r="E25">
        <v>384.47973565176301</v>
      </c>
      <c r="F25">
        <v>211.439854568882</v>
      </c>
      <c r="G25">
        <v>70.319951557067398</v>
      </c>
      <c r="H25">
        <v>100.959930596373</v>
      </c>
      <c r="I25">
        <v>145.919899604433</v>
      </c>
      <c r="J25">
        <v>77.679946511228806</v>
      </c>
      <c r="K25">
        <v>-44.399969450291103</v>
      </c>
      <c r="L25">
        <v>-30.719978848405699</v>
      </c>
      <c r="M25">
        <v>-116.31992002057601</v>
      </c>
      <c r="N25">
        <v>-203.83985988939801</v>
      </c>
      <c r="O25">
        <v>-223.91984609711901</v>
      </c>
      <c r="P25">
        <v>-2.8799980449776998</v>
      </c>
      <c r="Q25">
        <v>59.439959042048201</v>
      </c>
      <c r="R25">
        <v>131.03990992889899</v>
      </c>
      <c r="S25">
        <v>270.63981388560802</v>
      </c>
      <c r="T25">
        <v>254.879824670848</v>
      </c>
      <c r="U25">
        <v>86.959940162041903</v>
      </c>
      <c r="V25">
        <v>67.999953218869805</v>
      </c>
      <c r="W25">
        <v>4</v>
      </c>
    </row>
    <row r="26" spans="1:23" customFormat="1" ht="13.5">
      <c r="A26" t="s">
        <v>113</v>
      </c>
      <c r="B26">
        <v>0</v>
      </c>
      <c r="C26">
        <v>61.759954213985203</v>
      </c>
      <c r="D26">
        <v>212.559842423227</v>
      </c>
      <c r="E26">
        <v>77.599942387555302</v>
      </c>
      <c r="F26">
        <v>-59.599955907959199</v>
      </c>
      <c r="G26">
        <v>47.199965003465003</v>
      </c>
      <c r="H26">
        <v>106.559920900962</v>
      </c>
      <c r="I26">
        <v>120.719910491408</v>
      </c>
      <c r="J26">
        <v>53.359960404297802</v>
      </c>
      <c r="K26">
        <v>-3.8399971871726901</v>
      </c>
      <c r="L26">
        <v>108.639919402182</v>
      </c>
      <c r="M26">
        <v>53.679960219565999</v>
      </c>
      <c r="N26">
        <v>-37.359972323093601</v>
      </c>
      <c r="O26">
        <v>-135.59989951719601</v>
      </c>
      <c r="P26">
        <v>1.4399988706840099</v>
      </c>
      <c r="Q26">
        <v>47.119965049648002</v>
      </c>
      <c r="R26">
        <v>104.639922456387</v>
      </c>
      <c r="S26">
        <v>221.75983562207301</v>
      </c>
      <c r="T26">
        <v>276.719794804689</v>
      </c>
      <c r="U26">
        <v>256.23981005478697</v>
      </c>
      <c r="V26">
        <v>219.51983721321901</v>
      </c>
      <c r="W26">
        <v>5</v>
      </c>
    </row>
    <row r="27" spans="1:23" customFormat="1" ht="13.5">
      <c r="A27" t="s">
        <v>114</v>
      </c>
      <c r="B27">
        <v>0</v>
      </c>
      <c r="C27">
        <v>335.679744302698</v>
      </c>
      <c r="D27">
        <v>382.31970866679598</v>
      </c>
      <c r="E27">
        <v>180.79986224155201</v>
      </c>
      <c r="F27">
        <v>27.999978638693999</v>
      </c>
      <c r="G27">
        <v>-118.15990997747799</v>
      </c>
      <c r="H27">
        <v>-86.319934230868796</v>
      </c>
      <c r="I27">
        <v>17.199986884441099</v>
      </c>
      <c r="J27">
        <v>12.0799908398951</v>
      </c>
      <c r="K27">
        <v>25.359980664255101</v>
      </c>
      <c r="L27">
        <v>118.639909541462</v>
      </c>
      <c r="M27">
        <v>68.559947830278205</v>
      </c>
      <c r="N27">
        <v>-8.0799938276482006</v>
      </c>
      <c r="O27">
        <v>-78.799939919370104</v>
      </c>
      <c r="P27">
        <v>45.439965379632604</v>
      </c>
      <c r="Q27">
        <v>31.9999756509409</v>
      </c>
      <c r="R27">
        <v>6.8799946941718302</v>
      </c>
      <c r="S27">
        <v>133.99989797312199</v>
      </c>
      <c r="T27">
        <v>164.07987492109399</v>
      </c>
      <c r="U27">
        <v>167.43987246502601</v>
      </c>
      <c r="V27">
        <v>293.43977641365399</v>
      </c>
      <c r="W27">
        <v>6</v>
      </c>
    </row>
    <row r="28" spans="1:23" customFormat="1" ht="13.5">
      <c r="A28" t="s">
        <v>115</v>
      </c>
      <c r="B28">
        <v>0</v>
      </c>
      <c r="C28">
        <v>306.55977621902503</v>
      </c>
      <c r="D28">
        <v>413.999697806705</v>
      </c>
      <c r="E28">
        <v>188.63986220390001</v>
      </c>
      <c r="F28">
        <v>28.559979061907701</v>
      </c>
      <c r="G28">
        <v>-20.959984705878998</v>
      </c>
      <c r="H28">
        <v>14.959988996948899</v>
      </c>
      <c r="I28">
        <v>86.2399370176812</v>
      </c>
      <c r="J28">
        <v>43.839968026694699</v>
      </c>
      <c r="K28">
        <v>41.999969366464697</v>
      </c>
      <c r="L28">
        <v>171.83987454672101</v>
      </c>
      <c r="M28">
        <v>111.99991826090201</v>
      </c>
      <c r="N28">
        <v>7.0399948220936102</v>
      </c>
      <c r="O28">
        <v>-161.51988202868901</v>
      </c>
      <c r="P28">
        <v>-101.119926208935</v>
      </c>
      <c r="Q28">
        <v>-117.99991382082101</v>
      </c>
      <c r="R28">
        <v>-167.11987796408599</v>
      </c>
      <c r="S28">
        <v>-125.199908552328</v>
      </c>
      <c r="T28">
        <v>-173.59987325224401</v>
      </c>
      <c r="U28">
        <v>-237.59982658676299</v>
      </c>
      <c r="V28">
        <v>-254.23981433452801</v>
      </c>
      <c r="W28">
        <v>7</v>
      </c>
    </row>
    <row r="29" spans="1:23" customFormat="1" ht="13.5">
      <c r="A29" t="s">
        <v>116</v>
      </c>
      <c r="B29">
        <v>0</v>
      </c>
      <c r="C29">
        <v>603.67961587373895</v>
      </c>
      <c r="D29">
        <v>673.83957125578297</v>
      </c>
      <c r="E29">
        <v>304.31980631826599</v>
      </c>
      <c r="F29">
        <v>45.599971007668302</v>
      </c>
      <c r="G29">
        <v>40.559974133656802</v>
      </c>
      <c r="H29">
        <v>138.47991193133799</v>
      </c>
      <c r="I29">
        <v>228.159854813745</v>
      </c>
      <c r="J29">
        <v>113.439927783719</v>
      </c>
      <c r="K29">
        <v>-46.159970594108898</v>
      </c>
      <c r="L29">
        <v>83.679946759928796</v>
      </c>
      <c r="M29">
        <v>119.51992401741499</v>
      </c>
      <c r="N29">
        <v>87.839944049658399</v>
      </c>
      <c r="O29">
        <v>66.959957340779994</v>
      </c>
      <c r="P29">
        <v>179.03988606499499</v>
      </c>
      <c r="Q29">
        <v>120.959923039126</v>
      </c>
      <c r="R29">
        <v>26.239983282708302</v>
      </c>
      <c r="S29">
        <v>69.759955571006003</v>
      </c>
      <c r="T29">
        <v>73.439953236502504</v>
      </c>
      <c r="U29">
        <v>144.23990816719399</v>
      </c>
      <c r="V29">
        <v>321.11979569962199</v>
      </c>
      <c r="W29">
        <v>8</v>
      </c>
    </row>
    <row r="30" spans="1:23" customFormat="1" ht="13.5">
      <c r="A30" t="s">
        <v>117</v>
      </c>
      <c r="B30">
        <v>0</v>
      </c>
      <c r="C30">
        <v>454.87966144241602</v>
      </c>
      <c r="D30">
        <v>521.51961173192501</v>
      </c>
      <c r="E30">
        <v>331.75975302850298</v>
      </c>
      <c r="F30">
        <v>100.959924853777</v>
      </c>
      <c r="G30">
        <v>-52.159961079141702</v>
      </c>
      <c r="H30">
        <v>-23.999982045006401</v>
      </c>
      <c r="I30">
        <v>25.0399814413001</v>
      </c>
      <c r="J30">
        <v>-7.7599941543189601</v>
      </c>
      <c r="K30">
        <v>57.599957176236103</v>
      </c>
      <c r="L30">
        <v>172.79987137969701</v>
      </c>
      <c r="M30">
        <v>129.199903841473</v>
      </c>
      <c r="N30">
        <v>45.039966553311203</v>
      </c>
      <c r="O30">
        <v>-57.759956934346697</v>
      </c>
      <c r="P30">
        <v>17.679986905774999</v>
      </c>
      <c r="Q30">
        <v>-13.6799898237681</v>
      </c>
      <c r="R30">
        <v>-59.519955614666898</v>
      </c>
      <c r="S30">
        <v>6.4799951953650599</v>
      </c>
      <c r="T30">
        <v>-10.559992081921401</v>
      </c>
      <c r="U30">
        <v>-47.199964852425197</v>
      </c>
      <c r="V30">
        <v>-5.5999958552049396</v>
      </c>
      <c r="W30">
        <v>9</v>
      </c>
    </row>
    <row r="31" spans="1:23" customFormat="1" ht="13.5">
      <c r="A31" t="s">
        <v>118</v>
      </c>
      <c r="B31">
        <v>0</v>
      </c>
      <c r="C31">
        <v>501.43963648311399</v>
      </c>
      <c r="D31">
        <v>533.279613398886</v>
      </c>
      <c r="E31">
        <v>289.27979026843298</v>
      </c>
      <c r="F31">
        <v>77.599943784372897</v>
      </c>
      <c r="G31">
        <v>-21.599984301656601</v>
      </c>
      <c r="H31">
        <v>18.719986513978299</v>
      </c>
      <c r="I31">
        <v>53.519961172532298</v>
      </c>
      <c r="J31">
        <v>24.3999824322545</v>
      </c>
      <c r="K31">
        <v>46.159966644118001</v>
      </c>
      <c r="L31">
        <v>166.879879076701</v>
      </c>
      <c r="M31">
        <v>127.75990743860601</v>
      </c>
      <c r="N31">
        <v>37.039973252439196</v>
      </c>
      <c r="O31">
        <v>-56.079959288808297</v>
      </c>
      <c r="P31">
        <v>59.039957180601597</v>
      </c>
      <c r="Q31">
        <v>80.239941855752406</v>
      </c>
      <c r="R31">
        <v>104.399924422697</v>
      </c>
      <c r="S31">
        <v>178.55987058465499</v>
      </c>
      <c r="T31">
        <v>161.03988324821799</v>
      </c>
      <c r="U31">
        <v>50.799963146049301</v>
      </c>
      <c r="V31">
        <v>-93.519932167753296</v>
      </c>
      <c r="W31">
        <v>10</v>
      </c>
    </row>
    <row r="32" spans="1:23" customFormat="1" ht="13.5">
      <c r="A32" t="s">
        <v>119</v>
      </c>
      <c r="B32">
        <v>0</v>
      </c>
      <c r="C32">
        <v>218.559899532787</v>
      </c>
      <c r="D32">
        <v>364.15983268549098</v>
      </c>
      <c r="E32">
        <v>195.99990992155699</v>
      </c>
      <c r="F32">
        <v>-3.4399983878910301</v>
      </c>
      <c r="G32">
        <v>-49.199977421315801</v>
      </c>
      <c r="H32">
        <v>19.519990956180401</v>
      </c>
      <c r="I32">
        <v>117.59994589332899</v>
      </c>
      <c r="J32">
        <v>47.599978042914699</v>
      </c>
      <c r="K32">
        <v>50.0799770123812</v>
      </c>
      <c r="L32">
        <v>138.39993647143999</v>
      </c>
      <c r="M32">
        <v>100.63995373397501</v>
      </c>
      <c r="N32">
        <v>15.999992591918801</v>
      </c>
      <c r="O32">
        <v>-108.31995027346299</v>
      </c>
      <c r="P32">
        <v>-35.519983697110703</v>
      </c>
      <c r="Q32">
        <v>-57.2799736936458</v>
      </c>
      <c r="R32">
        <v>-102.47995289247601</v>
      </c>
      <c r="S32">
        <v>-41.279981101727003</v>
      </c>
      <c r="T32">
        <v>-1.59999922938957</v>
      </c>
      <c r="U32">
        <v>34.079984271450897</v>
      </c>
      <c r="V32">
        <v>75.519965325919202</v>
      </c>
      <c r="W32">
        <v>11</v>
      </c>
    </row>
    <row r="33" spans="1:23" customFormat="1" ht="13.5">
      <c r="A33" t="s">
        <v>120</v>
      </c>
      <c r="B33">
        <v>0</v>
      </c>
      <c r="C33">
        <v>126.399896914205</v>
      </c>
      <c r="D33">
        <v>175.91985644704701</v>
      </c>
      <c r="E33">
        <v>-65.119946982346605</v>
      </c>
      <c r="F33">
        <v>-85.359930364943594</v>
      </c>
      <c r="G33">
        <v>15.919986942941</v>
      </c>
      <c r="H33">
        <v>100.799917769706</v>
      </c>
      <c r="I33">
        <v>138.63988685139901</v>
      </c>
      <c r="J33">
        <v>73.599939965928499</v>
      </c>
      <c r="K33">
        <v>40.879966653530801</v>
      </c>
      <c r="L33">
        <v>198.31983827299001</v>
      </c>
      <c r="M33">
        <v>203.279834146555</v>
      </c>
      <c r="N33">
        <v>150.63987709400899</v>
      </c>
      <c r="O33">
        <v>77.599936614124303</v>
      </c>
      <c r="P33">
        <v>157.59987136617701</v>
      </c>
      <c r="Q33">
        <v>155.43987322085499</v>
      </c>
      <c r="R33">
        <v>162.159867649429</v>
      </c>
      <c r="S33">
        <v>253.91979294950801</v>
      </c>
      <c r="T33">
        <v>256.63979072988599</v>
      </c>
      <c r="U33">
        <v>205.43983244088801</v>
      </c>
      <c r="V33">
        <v>177.43985530747199</v>
      </c>
      <c r="W33">
        <v>12</v>
      </c>
    </row>
    <row r="34" spans="1:23" customFormat="1" ht="13.5">
      <c r="A34" t="s">
        <v>121</v>
      </c>
      <c r="B34">
        <v>0</v>
      </c>
      <c r="C34">
        <v>363.67976210239902</v>
      </c>
      <c r="D34">
        <v>435.11971545626199</v>
      </c>
      <c r="E34">
        <v>101.11993388595501</v>
      </c>
      <c r="F34">
        <v>-93.519938803923395</v>
      </c>
      <c r="G34">
        <v>-91.839939925561197</v>
      </c>
      <c r="H34">
        <v>-25.839983010686002</v>
      </c>
      <c r="I34">
        <v>49.999967292021402</v>
      </c>
      <c r="J34">
        <v>-6.7999954742289201</v>
      </c>
      <c r="K34">
        <v>43.119971857012203</v>
      </c>
      <c r="L34">
        <v>221.11985538680599</v>
      </c>
      <c r="M34">
        <v>191.19987497237301</v>
      </c>
      <c r="N34">
        <v>100.159934505603</v>
      </c>
      <c r="O34">
        <v>-35.999976390650801</v>
      </c>
      <c r="P34">
        <v>39.839974061068098</v>
      </c>
      <c r="Q34">
        <v>33.359978280948702</v>
      </c>
      <c r="R34">
        <v>13.599991097469401</v>
      </c>
      <c r="S34">
        <v>74.159951573356807</v>
      </c>
      <c r="T34">
        <v>104.079931987789</v>
      </c>
      <c r="U34">
        <v>101.519933689856</v>
      </c>
      <c r="V34">
        <v>107.519929705294</v>
      </c>
      <c r="W34">
        <v>13</v>
      </c>
    </row>
    <row r="35" spans="1:23" customFormat="1" ht="13.5">
      <c r="A35" t="s">
        <v>122</v>
      </c>
      <c r="B35">
        <v>0</v>
      </c>
      <c r="C35">
        <v>358.55974682716601</v>
      </c>
      <c r="D35">
        <v>406.23971323949502</v>
      </c>
      <c r="E35">
        <v>156.23988969937099</v>
      </c>
      <c r="F35">
        <v>23.9199830137992</v>
      </c>
      <c r="G35">
        <v>25.359982084413002</v>
      </c>
      <c r="H35">
        <v>126.31991083120199</v>
      </c>
      <c r="I35">
        <v>180.079872756524</v>
      </c>
      <c r="J35">
        <v>88.399937490539301</v>
      </c>
      <c r="K35">
        <v>15.1999892295163</v>
      </c>
      <c r="L35">
        <v>169.19988044082601</v>
      </c>
      <c r="M35">
        <v>189.599866107265</v>
      </c>
      <c r="N35">
        <v>144.47989800958001</v>
      </c>
      <c r="O35">
        <v>110.159922121935</v>
      </c>
      <c r="P35">
        <v>202.15985721450301</v>
      </c>
      <c r="Q35">
        <v>159.039887734941</v>
      </c>
      <c r="R35">
        <v>60.559957197139298</v>
      </c>
      <c r="S35">
        <v>68.159951886403306</v>
      </c>
      <c r="T35">
        <v>31.999977293926701</v>
      </c>
      <c r="U35">
        <v>17.7599873951491</v>
      </c>
      <c r="V35">
        <v>74.799947095917005</v>
      </c>
      <c r="W35">
        <v>14</v>
      </c>
    </row>
    <row r="36" spans="1:23" customFormat="1" ht="13.5">
      <c r="A36" t="s">
        <v>123</v>
      </c>
      <c r="B36">
        <v>0</v>
      </c>
      <c r="C36">
        <v>572.63955570902203</v>
      </c>
      <c r="D36">
        <v>611.67952541190698</v>
      </c>
      <c r="E36">
        <v>303.99976405541599</v>
      </c>
      <c r="F36">
        <v>56.399956248618402</v>
      </c>
      <c r="G36">
        <v>-50.959960471568898</v>
      </c>
      <c r="H36">
        <v>36.799971371624203</v>
      </c>
      <c r="I36">
        <v>158.95987665111201</v>
      </c>
      <c r="J36">
        <v>101.919920794126</v>
      </c>
      <c r="K36">
        <v>-70.239945544379694</v>
      </c>
      <c r="L36">
        <v>20.799983844659099</v>
      </c>
      <c r="M36">
        <v>-17.199986792652901</v>
      </c>
      <c r="N36">
        <v>-89.119930861961194</v>
      </c>
      <c r="O36">
        <v>-133.919896146079</v>
      </c>
      <c r="P36">
        <v>7.8399938613908002</v>
      </c>
      <c r="Q36">
        <v>20.3999840894298</v>
      </c>
      <c r="R36">
        <v>-4.7199963666482496</v>
      </c>
      <c r="S36">
        <v>41.599967689318298</v>
      </c>
      <c r="T36">
        <v>-10.959991505144799</v>
      </c>
      <c r="U36">
        <v>-94.239926983838799</v>
      </c>
      <c r="V36">
        <v>-133.19989673567801</v>
      </c>
      <c r="W36">
        <v>15</v>
      </c>
    </row>
    <row r="37" spans="1:23" customFormat="1" ht="13.5">
      <c r="A37" t="s">
        <v>124</v>
      </c>
      <c r="B37">
        <v>0</v>
      </c>
      <c r="C37">
        <v>470.55962097288301</v>
      </c>
      <c r="D37">
        <v>636.95948696704795</v>
      </c>
      <c r="E37">
        <v>521.43958014044301</v>
      </c>
      <c r="F37">
        <v>151.11987832866501</v>
      </c>
      <c r="G37">
        <v>-81.359934400861405</v>
      </c>
      <c r="H37">
        <v>-44.559964115571503</v>
      </c>
      <c r="I37">
        <v>140.31988704442799</v>
      </c>
      <c r="J37">
        <v>83.839932512050595</v>
      </c>
      <c r="K37">
        <v>-100.07991941274901</v>
      </c>
      <c r="L37">
        <v>-9.5999922029851703</v>
      </c>
      <c r="M37">
        <v>11.919990416805801</v>
      </c>
      <c r="N37">
        <v>-9.6799921516694294</v>
      </c>
      <c r="O37">
        <v>6.39999485166061</v>
      </c>
      <c r="P37">
        <v>209.279831485389</v>
      </c>
      <c r="Q37">
        <v>236.47980956769399</v>
      </c>
      <c r="R37">
        <v>183.999851873484</v>
      </c>
      <c r="S37">
        <v>224.07981960779401</v>
      </c>
      <c r="T37">
        <v>214.87982699921901</v>
      </c>
      <c r="U37">
        <v>199.67983913339299</v>
      </c>
      <c r="V37">
        <v>257.27979279833801</v>
      </c>
      <c r="W37">
        <v>16</v>
      </c>
    </row>
    <row r="38" spans="1:23" customFormat="1" ht="13.5">
      <c r="A38" t="s">
        <v>125</v>
      </c>
      <c r="B38">
        <v>0</v>
      </c>
      <c r="C38">
        <v>323.83975640225299</v>
      </c>
      <c r="D38">
        <v>381.119713310588</v>
      </c>
      <c r="E38">
        <v>104.879921151574</v>
      </c>
      <c r="F38">
        <v>-45.199965953438401</v>
      </c>
      <c r="G38">
        <v>-88.559933287568199</v>
      </c>
      <c r="H38">
        <v>-11.5999912373318</v>
      </c>
      <c r="I38">
        <v>118.159911102359</v>
      </c>
      <c r="J38">
        <v>66.159950342179201</v>
      </c>
      <c r="K38">
        <v>-13.439989856640301</v>
      </c>
      <c r="L38">
        <v>35.919973052979799</v>
      </c>
      <c r="M38">
        <v>23.5199824353849</v>
      </c>
      <c r="N38">
        <v>-19.919985000683901</v>
      </c>
      <c r="O38">
        <v>-56.799957190770201</v>
      </c>
      <c r="P38">
        <v>96.2399277255236</v>
      </c>
      <c r="Q38">
        <v>108.399918484336</v>
      </c>
      <c r="R38">
        <v>66.079950389251707</v>
      </c>
      <c r="S38">
        <v>89.599932675625197</v>
      </c>
      <c r="T38">
        <v>51.439961387711001</v>
      </c>
      <c r="U38">
        <v>-57.4399566651783</v>
      </c>
      <c r="V38">
        <v>-113.75991428739501</v>
      </c>
      <c r="W38">
        <v>17</v>
      </c>
    </row>
    <row r="39" spans="1:23" customFormat="1" ht="13.5">
      <c r="A39" t="s">
        <v>126</v>
      </c>
      <c r="B39">
        <v>0</v>
      </c>
      <c r="C39">
        <v>546.79963529055306</v>
      </c>
      <c r="D39">
        <v>672.63955125439702</v>
      </c>
      <c r="E39">
        <v>458.639694107389</v>
      </c>
      <c r="F39">
        <v>242.2398384661</v>
      </c>
      <c r="G39">
        <v>119.19992049723</v>
      </c>
      <c r="H39">
        <v>142.87990470699199</v>
      </c>
      <c r="I39">
        <v>178.55988094112101</v>
      </c>
      <c r="J39">
        <v>98.959933960391197</v>
      </c>
      <c r="K39">
        <v>-36.959975292001303</v>
      </c>
      <c r="L39">
        <v>108.799927369709</v>
      </c>
      <c r="M39">
        <v>120.799919394076</v>
      </c>
      <c r="N39">
        <v>57.759961547044703</v>
      </c>
      <c r="O39">
        <v>-67.199955157644993</v>
      </c>
      <c r="P39">
        <v>13.039991352021</v>
      </c>
      <c r="Q39">
        <v>-9.7599934495741003</v>
      </c>
      <c r="R39">
        <v>-93.999937201354896</v>
      </c>
      <c r="S39">
        <v>-89.839940039753202</v>
      </c>
      <c r="T39">
        <v>-103.759930799941</v>
      </c>
      <c r="U39">
        <v>-115.039923186617</v>
      </c>
      <c r="V39">
        <v>-107.11992851311901</v>
      </c>
      <c r="W39">
        <v>18</v>
      </c>
    </row>
    <row r="40" spans="1:23" customFormat="1" ht="13.5">
      <c r="A40" t="s">
        <v>127</v>
      </c>
      <c r="B40">
        <v>0</v>
      </c>
      <c r="C40">
        <v>506.39957373905497</v>
      </c>
      <c r="D40">
        <v>537.59954752384897</v>
      </c>
      <c r="E40">
        <v>118.23990047991801</v>
      </c>
      <c r="F40">
        <v>-51.279956895380202</v>
      </c>
      <c r="G40">
        <v>9.9199916366348209</v>
      </c>
      <c r="H40">
        <v>91.0399233876918</v>
      </c>
      <c r="I40">
        <v>175.19985248204901</v>
      </c>
      <c r="J40">
        <v>82.079930951312704</v>
      </c>
      <c r="K40">
        <v>1.4399987258778399</v>
      </c>
      <c r="L40">
        <v>125.519894353103</v>
      </c>
      <c r="M40">
        <v>116.79990175403999</v>
      </c>
      <c r="N40">
        <v>61.359948423559601</v>
      </c>
      <c r="O40">
        <v>-17.839984926985899</v>
      </c>
      <c r="P40">
        <v>124.63989509861899</v>
      </c>
      <c r="Q40">
        <v>150.95987293636199</v>
      </c>
      <c r="R40">
        <v>159.19986600980201</v>
      </c>
      <c r="S40">
        <v>244.63979408750399</v>
      </c>
      <c r="T40">
        <v>243.039795470082</v>
      </c>
      <c r="U40">
        <v>205.27982717504199</v>
      </c>
      <c r="V40">
        <v>164.55986148247499</v>
      </c>
      <c r="W40">
        <v>19</v>
      </c>
    </row>
    <row r="41" spans="1:23" customFormat="1" ht="13.5">
      <c r="A41" t="s">
        <v>128</v>
      </c>
      <c r="B41">
        <v>0</v>
      </c>
      <c r="C41">
        <v>429.27972659698003</v>
      </c>
      <c r="D41">
        <v>459.599707336817</v>
      </c>
      <c r="E41">
        <v>179.759885609816</v>
      </c>
      <c r="F41">
        <v>-25.599983568664701</v>
      </c>
      <c r="G41">
        <v>-116.639925601321</v>
      </c>
      <c r="H41">
        <v>-49.359968454770303</v>
      </c>
      <c r="I41">
        <v>20.3199871094331</v>
      </c>
      <c r="J41">
        <v>0.63999969724996797</v>
      </c>
      <c r="K41">
        <v>75.599951869696497</v>
      </c>
      <c r="L41">
        <v>221.35985907653401</v>
      </c>
      <c r="M41">
        <v>201.27987185357</v>
      </c>
      <c r="N41">
        <v>124.799920549166</v>
      </c>
      <c r="O41">
        <v>49.679968452406797</v>
      </c>
      <c r="P41">
        <v>197.19987437964701</v>
      </c>
      <c r="Q41">
        <v>222.15985854908499</v>
      </c>
      <c r="R41">
        <v>237.43984878773199</v>
      </c>
      <c r="S41">
        <v>369.119764890243</v>
      </c>
      <c r="T41">
        <v>420.799731949521</v>
      </c>
      <c r="U41">
        <v>304.15980634819999</v>
      </c>
      <c r="V41">
        <v>214.319863598876</v>
      </c>
      <c r="W41">
        <v>20</v>
      </c>
    </row>
    <row r="42" spans="1:23" customFormat="1" ht="13.5">
      <c r="A42" t="s">
        <v>129</v>
      </c>
      <c r="B42">
        <v>0</v>
      </c>
      <c r="C42">
        <v>513.11957483191895</v>
      </c>
      <c r="D42">
        <v>611.19949353443997</v>
      </c>
      <c r="E42">
        <v>464.39961526792098</v>
      </c>
      <c r="F42">
        <v>250.71979234151101</v>
      </c>
      <c r="G42">
        <v>73.119939468416803</v>
      </c>
      <c r="H42">
        <v>90.719924936601004</v>
      </c>
      <c r="I42">
        <v>137.11988648998499</v>
      </c>
      <c r="J42">
        <v>60.239950117287599</v>
      </c>
      <c r="K42">
        <v>11.9999900851705</v>
      </c>
      <c r="L42">
        <v>131.19989131970999</v>
      </c>
      <c r="M42">
        <v>112.719906585567</v>
      </c>
      <c r="N42">
        <v>41.039966010816997</v>
      </c>
      <c r="O42">
        <v>-42.639964649103398</v>
      </c>
      <c r="P42">
        <v>55.279954308797599</v>
      </c>
      <c r="Q42">
        <v>17.1999857341069</v>
      </c>
      <c r="R42">
        <v>-74.319938372625799</v>
      </c>
      <c r="S42">
        <v>-35.199970787357003</v>
      </c>
      <c r="T42">
        <v>-43.679963808693003</v>
      </c>
      <c r="U42">
        <v>-47.519960510777899</v>
      </c>
      <c r="V42">
        <v>9.9999917128068692</v>
      </c>
    </row>
    <row r="43" spans="1:23" customFormat="1" ht="13.5">
      <c r="A43" s="110" t="s">
        <v>131</v>
      </c>
      <c r="B43" s="11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1:23" customFormat="1" ht="13.5">
      <c r="A44" s="78" t="s">
        <v>132</v>
      </c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</row>
    <row r="45" spans="1:23" customFormat="1" ht="13.5">
      <c r="A45" s="50"/>
      <c r="B45" s="50" t="s">
        <v>60</v>
      </c>
      <c r="C45" s="50"/>
      <c r="D45" s="109">
        <v>20210428</v>
      </c>
      <c r="E45" s="109"/>
      <c r="F45" s="50"/>
      <c r="G45" s="50"/>
      <c r="H45" s="50"/>
      <c r="I45" s="50"/>
      <c r="J45" s="50"/>
      <c r="K45" s="50"/>
      <c r="L45" s="50"/>
      <c r="M45" s="50"/>
    </row>
    <row r="46" spans="1:23" customFormat="1" ht="13.5">
      <c r="A46" s="50" t="s">
        <v>61</v>
      </c>
      <c r="B46" s="50" t="s">
        <v>62</v>
      </c>
      <c r="C46" s="50" t="s">
        <v>63</v>
      </c>
      <c r="D46" s="109" t="s">
        <v>62</v>
      </c>
      <c r="E46" s="109"/>
      <c r="F46" s="50"/>
      <c r="G46" s="50"/>
      <c r="H46" s="50"/>
      <c r="I46" s="50" t="s">
        <v>64</v>
      </c>
      <c r="J46" s="50" t="s">
        <v>62</v>
      </c>
      <c r="K46" s="50" t="s">
        <v>63</v>
      </c>
      <c r="L46" s="50" t="s">
        <v>62</v>
      </c>
      <c r="M46" s="50"/>
    </row>
    <row r="47" spans="1:23" customFormat="1" ht="13.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</row>
    <row r="48" spans="1:23" customFormat="1" ht="13.5">
      <c r="A48" s="5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</row>
    <row r="49" spans="1:13" customFormat="1" ht="13.5">
      <c r="A49" s="5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</row>
    <row r="50" spans="1:13" customFormat="1" ht="13.5">
      <c r="A50" s="5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</row>
    <row r="51" spans="1:13" customFormat="1" ht="13.5">
      <c r="A51" s="5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</row>
    <row r="52" spans="1:13" customFormat="1" ht="13.5">
      <c r="A52" s="5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</row>
    <row r="53" spans="1:13" customFormat="1" ht="13.5">
      <c r="A53" s="5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</row>
    <row r="54" spans="1:13" customFormat="1" ht="13.5">
      <c r="A54" s="5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</row>
    <row r="55" spans="1:13" customFormat="1" ht="13.5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</row>
    <row r="56" spans="1:13" customFormat="1" ht="13.5">
      <c r="A56" s="5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</row>
    <row r="57" spans="1:13" customFormat="1" ht="13.5">
      <c r="A57" s="5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</row>
    <row r="58" spans="1:13" ht="15.75" customHeight="1"/>
    <row r="59" spans="1:13" ht="15.75" customHeight="1"/>
    <row r="60" spans="1:13" ht="15.75" customHeight="1"/>
    <row r="61" spans="1:13" ht="15.75" customHeight="1"/>
    <row r="64" spans="1:13" ht="15.75" customHeight="1"/>
    <row r="65" ht="15.75" customHeight="1"/>
  </sheetData>
  <mergeCells count="3">
    <mergeCell ref="D45:E45"/>
    <mergeCell ref="D46:E46"/>
    <mergeCell ref="A43:B43"/>
  </mergeCells>
  <phoneticPr fontId="1" type="noConversion"/>
  <conditionalFormatting sqref="F23:N42">
    <cfRule type="cellIs" dxfId="123" priority="4" operator="between">
      <formula>600</formula>
      <formula>-600</formula>
    </cfRule>
  </conditionalFormatting>
  <conditionalFormatting sqref="D23:M42 D8:N11">
    <cfRule type="cellIs" dxfId="122" priority="3" operator="between">
      <formula>500</formula>
      <formula>-500</formula>
    </cfRule>
  </conditionalFormatting>
  <conditionalFormatting sqref="W22:W41">
    <cfRule type="cellIs" dxfId="121" priority="2" operator="between">
      <formula>500</formula>
      <formula>-500</formula>
    </cfRule>
  </conditionalFormatting>
  <conditionalFormatting sqref="D23:U42">
    <cfRule type="cellIs" dxfId="120" priority="1" operator="between">
      <formula>1000</formula>
      <formula>-1000</formula>
    </cfRule>
  </conditionalFormatting>
  <pageMargins left="0" right="0" top="0" bottom="0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2"/>
  <sheetViews>
    <sheetView topLeftCell="A4" workbookViewId="0">
      <selection activeCell="C9" sqref="C9"/>
    </sheetView>
  </sheetViews>
  <sheetFormatPr defaultRowHeight="13.5"/>
  <cols>
    <col min="1" max="1" width="8.375" style="12" customWidth="1"/>
    <col min="2" max="2" width="8" style="12" customWidth="1"/>
    <col min="3" max="3" width="13.375" style="12" customWidth="1"/>
    <col min="4" max="4" width="13.625" style="12" customWidth="1"/>
    <col min="5" max="5" width="21.25" style="12" customWidth="1"/>
    <col min="6" max="6" width="15.25" style="12" customWidth="1"/>
    <col min="7" max="7" width="21.875" style="12" customWidth="1"/>
    <col min="8" max="8" width="12.5" style="12" customWidth="1"/>
    <col min="9" max="9" width="12.125" style="12" customWidth="1"/>
    <col min="10" max="16384" width="9" style="12"/>
  </cols>
  <sheetData>
    <row r="1" spans="1:9" customFormat="1" ht="26.25" customHeight="1">
      <c r="A1" s="111" t="s">
        <v>29</v>
      </c>
      <c r="B1" s="111"/>
      <c r="C1" s="111"/>
      <c r="D1" s="111"/>
      <c r="E1" s="111"/>
      <c r="F1" s="111"/>
      <c r="G1" s="111"/>
      <c r="H1" s="111"/>
    </row>
    <row r="2" spans="1:9" customFormat="1" ht="22.5" customHeight="1">
      <c r="A2" s="111"/>
      <c r="B2" s="111"/>
      <c r="C2" s="111"/>
      <c r="D2" s="111"/>
      <c r="E2" s="111"/>
      <c r="F2" s="111"/>
      <c r="G2" s="111"/>
      <c r="H2" s="111"/>
    </row>
    <row r="3" spans="1:9" customFormat="1" ht="23.25" customHeight="1">
      <c r="A3" s="111"/>
      <c r="B3" s="111"/>
      <c r="C3" s="111"/>
      <c r="D3" s="111"/>
      <c r="E3" s="111"/>
      <c r="F3" s="111"/>
      <c r="G3" s="111"/>
      <c r="H3" s="111"/>
    </row>
    <row r="4" spans="1:9" customFormat="1" ht="69.75" customHeight="1">
      <c r="A4" s="24" t="s">
        <v>30</v>
      </c>
      <c r="B4" s="24" t="s">
        <v>31</v>
      </c>
      <c r="C4" s="24" t="s">
        <v>32</v>
      </c>
      <c r="D4" s="24" t="s">
        <v>33</v>
      </c>
      <c r="E4" s="24" t="s">
        <v>34</v>
      </c>
      <c r="F4" s="24" t="s">
        <v>35</v>
      </c>
      <c r="G4" s="24" t="s">
        <v>36</v>
      </c>
      <c r="H4" s="24" t="s">
        <v>37</v>
      </c>
    </row>
    <row r="5" spans="1:9" customFormat="1" ht="48" customHeight="1">
      <c r="A5" s="113" t="s">
        <v>133</v>
      </c>
      <c r="B5" s="24" t="s">
        <v>38</v>
      </c>
      <c r="C5" s="24">
        <v>20210506</v>
      </c>
      <c r="D5" s="33">
        <v>0.60416666666666663</v>
      </c>
      <c r="E5" s="24" t="s">
        <v>130</v>
      </c>
      <c r="F5" s="24" t="s">
        <v>134</v>
      </c>
      <c r="G5" s="24">
        <v>2.3000000000000001E-10</v>
      </c>
      <c r="H5" s="24" t="s">
        <v>54</v>
      </c>
    </row>
    <row r="6" spans="1:9" customFormat="1" ht="48" customHeight="1">
      <c r="A6" s="114"/>
      <c r="B6" s="24">
        <v>20</v>
      </c>
      <c r="C6" s="24">
        <v>20210506</v>
      </c>
      <c r="D6" s="33">
        <v>0.60416666666666663</v>
      </c>
      <c r="E6" s="24" t="s">
        <v>130</v>
      </c>
      <c r="F6" s="24" t="s">
        <v>134</v>
      </c>
      <c r="G6" s="24">
        <v>2.1E-10</v>
      </c>
      <c r="H6" s="24" t="s">
        <v>54</v>
      </c>
    </row>
    <row r="7" spans="1:9" customFormat="1" ht="48" customHeight="1">
      <c r="A7" s="114"/>
      <c r="B7" s="24">
        <v>20</v>
      </c>
      <c r="C7" s="24">
        <v>20210506</v>
      </c>
      <c r="D7" s="33">
        <v>0.60416666666666663</v>
      </c>
      <c r="E7" s="24" t="s">
        <v>130</v>
      </c>
      <c r="F7" s="24" t="s">
        <v>134</v>
      </c>
      <c r="G7" s="24">
        <v>2.1E-10</v>
      </c>
      <c r="H7" s="24" t="s">
        <v>54</v>
      </c>
    </row>
    <row r="8" spans="1:9" customFormat="1" ht="48" customHeight="1">
      <c r="A8" s="114"/>
      <c r="B8" s="24">
        <v>20</v>
      </c>
      <c r="C8" s="24">
        <v>20210506</v>
      </c>
      <c r="D8" s="33">
        <v>0.60416666666666663</v>
      </c>
      <c r="E8" s="24" t="s">
        <v>130</v>
      </c>
      <c r="F8" s="24" t="s">
        <v>134</v>
      </c>
      <c r="G8" s="24">
        <v>2.5000000000000002E-10</v>
      </c>
      <c r="H8" s="24" t="s">
        <v>54</v>
      </c>
    </row>
    <row r="9" spans="1:9" customFormat="1" ht="48" customHeight="1">
      <c r="A9" s="114"/>
      <c r="B9" s="24">
        <v>16</v>
      </c>
      <c r="C9" s="24">
        <v>20210506</v>
      </c>
      <c r="D9" s="33">
        <v>0.60416666666666663</v>
      </c>
      <c r="E9" s="24" t="s">
        <v>130</v>
      </c>
      <c r="F9" s="24" t="s">
        <v>134</v>
      </c>
      <c r="G9" s="24">
        <v>2.0000000000000001E-10</v>
      </c>
      <c r="H9" s="24" t="s">
        <v>54</v>
      </c>
    </row>
    <row r="10" spans="1:9" customFormat="1" ht="48" customHeight="1">
      <c r="A10" s="115"/>
      <c r="B10" s="25"/>
      <c r="C10" s="26"/>
      <c r="D10" s="26"/>
      <c r="E10" s="26"/>
      <c r="F10" s="26"/>
      <c r="G10" s="26"/>
      <c r="H10" s="26"/>
    </row>
    <row r="11" spans="1:9" customFormat="1">
      <c r="A11" s="27"/>
      <c r="B11" s="28"/>
      <c r="C11" s="28"/>
      <c r="D11" s="28"/>
      <c r="E11" s="28"/>
      <c r="F11" s="28"/>
      <c r="G11" s="28"/>
      <c r="H11" s="28"/>
    </row>
    <row r="12" spans="1:9" customFormat="1">
      <c r="A12" s="112" t="s">
        <v>39</v>
      </c>
      <c r="B12" s="112"/>
      <c r="C12" s="112"/>
      <c r="D12" s="112"/>
      <c r="E12" s="112"/>
      <c r="F12" s="28"/>
      <c r="G12" s="28"/>
      <c r="H12" s="28"/>
    </row>
    <row r="13" spans="1:9" customFormat="1">
      <c r="A13" s="112" t="s">
        <v>40</v>
      </c>
      <c r="B13" s="112"/>
      <c r="C13" s="112"/>
      <c r="D13" s="112"/>
      <c r="E13" s="112"/>
      <c r="F13" s="112"/>
      <c r="G13" s="28"/>
      <c r="H13" s="28"/>
      <c r="I13" s="28"/>
    </row>
    <row r="14" spans="1:9" customFormat="1">
      <c r="A14" s="29"/>
      <c r="B14" s="28"/>
      <c r="C14" s="28"/>
      <c r="D14" s="28"/>
      <c r="E14" s="28"/>
      <c r="F14" s="28"/>
      <c r="G14" s="28"/>
      <c r="H14" s="28"/>
    </row>
    <row r="15" spans="1:9" customFormat="1">
      <c r="A15" s="29"/>
      <c r="B15" s="28"/>
      <c r="C15" s="28"/>
      <c r="D15" s="28"/>
      <c r="E15" s="28"/>
      <c r="F15" s="28"/>
      <c r="G15" s="28"/>
      <c r="H15" s="28"/>
    </row>
    <row r="16" spans="1:9" customFormat="1">
      <c r="A16" s="30" t="s">
        <v>41</v>
      </c>
      <c r="B16" s="49" t="s">
        <v>55</v>
      </c>
      <c r="C16" s="28"/>
      <c r="D16" s="28"/>
      <c r="E16" s="30" t="s">
        <v>42</v>
      </c>
      <c r="F16" s="31">
        <v>20210506</v>
      </c>
      <c r="G16" s="28"/>
      <c r="H16" s="28"/>
    </row>
    <row r="17" spans="1:8" customFormat="1">
      <c r="A17" s="30"/>
      <c r="B17" s="30"/>
      <c r="C17" s="28"/>
      <c r="D17" s="28" t="s">
        <v>45</v>
      </c>
      <c r="E17" s="30"/>
      <c r="F17" s="30"/>
      <c r="G17" s="28"/>
      <c r="H17" s="28"/>
    </row>
    <row r="18" spans="1:8" customFormat="1">
      <c r="A18" s="30" t="s">
        <v>43</v>
      </c>
      <c r="B18" s="31"/>
      <c r="C18" s="28"/>
      <c r="D18" s="28"/>
      <c r="E18" s="30" t="s">
        <v>44</v>
      </c>
      <c r="F18" s="31"/>
      <c r="G18" s="28"/>
      <c r="H18" s="28"/>
    </row>
    <row r="19" spans="1:8">
      <c r="A19" s="13"/>
      <c r="B19" s="13"/>
      <c r="C19" s="13"/>
      <c r="D19" s="32" t="s">
        <v>45</v>
      </c>
      <c r="E19" s="13"/>
      <c r="F19" s="13"/>
      <c r="G19" s="13"/>
      <c r="H19" s="13"/>
    </row>
    <row r="20" spans="1:8">
      <c r="A20" s="13"/>
      <c r="B20" s="13"/>
      <c r="C20" s="13"/>
      <c r="D20" s="13"/>
      <c r="E20" s="13"/>
      <c r="F20" s="13"/>
      <c r="G20" s="13"/>
      <c r="H20" s="13"/>
    </row>
    <row r="21" spans="1:8">
      <c r="A21" s="13"/>
      <c r="B21" s="13"/>
      <c r="C21" s="13"/>
      <c r="D21" s="13"/>
      <c r="E21" s="13"/>
      <c r="F21" s="13"/>
      <c r="G21" s="13"/>
      <c r="H21" s="13"/>
    </row>
    <row r="22" spans="1:8">
      <c r="A22" s="13"/>
      <c r="B22" s="13"/>
      <c r="C22" s="13"/>
      <c r="D22" s="13"/>
      <c r="E22" s="13"/>
      <c r="F22" s="13"/>
      <c r="G22" s="13"/>
      <c r="H22" s="13"/>
    </row>
  </sheetData>
  <mergeCells count="4">
    <mergeCell ref="A1:H3"/>
    <mergeCell ref="A12:E12"/>
    <mergeCell ref="A13:F13"/>
    <mergeCell ref="A5:A10"/>
  </mergeCells>
  <phoneticPr fontId="1" type="noConversion"/>
  <pageMargins left="0.35433070866141736" right="0.19685039370078741" top="0.35433070866141736" bottom="0.31496062992125984" header="0.15748031496062992" footer="0.19685039370078741"/>
  <pageSetup paperSize="9" scale="90" orientation="landscape" r:id="rId1"/>
  <drawing r:id="rId2"/>
  <legacyDrawing r:id="rId3"/>
  <oleObjects>
    <oleObject progId="Equation.DSMT4" shapeId="1025" r:id="rId4"/>
    <oleObject progId="Equation.DSMT4" shapeId="1026" r:id="rId5"/>
    <oleObject progId="Equation.DSMT4" shapeId="1027" r:id="rId6"/>
    <oleObject progId="Equation.DSMT4" shapeId="1028" r:id="rId7"/>
    <oleObject progId="Equation.DSMT4" shapeId="1029" r:id="rId8"/>
    <oleObject progId="Equation.DSMT4" shapeId="1030" r:id="rId9"/>
    <oleObject progId="Equation.DSMT4" shapeId="1031" r:id="rId10"/>
    <oleObject progId="Equation.DSMT4" shapeId="1032" r:id="rId11"/>
    <oleObject progId="Equation.DSMT4" shapeId="1033" r:id="rId12"/>
    <oleObject progId="Equation.DSMT4" shapeId="1034" r:id="rId13"/>
    <oleObject progId="Equation.DSMT4" shapeId="1035" r:id="rId14"/>
    <oleObject progId="Equation.DSMT4" shapeId="1036" r:id="rId15"/>
    <oleObject progId="Equation.DSMT4" shapeId="1037" r:id="rId16"/>
    <oleObject progId="Equation.DSMT4" shapeId="1038" r:id="rId17"/>
    <oleObject progId="Equation.DSMT4" shapeId="1039" r:id="rId18"/>
    <oleObject progId="Equation.DSMT4" shapeId="1040" r:id="rId19"/>
    <oleObject progId="Equation.DSMT4" shapeId="1041" r:id="rId20"/>
    <oleObject progId="Equation.DSMT4" shapeId="1042" r:id="rId21"/>
    <oleObject progId="Equation.DSMT4" shapeId="1043" r:id="rId22"/>
    <oleObject progId="Equation.DSMT4" shapeId="1044" r:id="rId2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D12"/>
  <sheetViews>
    <sheetView workbookViewId="0">
      <selection activeCell="F16" sqref="F16"/>
    </sheetView>
  </sheetViews>
  <sheetFormatPr defaultRowHeight="13.5"/>
  <sheetData>
    <row r="1" spans="1:4" ht="20.25">
      <c r="A1" s="116" t="s">
        <v>57</v>
      </c>
      <c r="B1" s="117"/>
      <c r="C1" s="117"/>
      <c r="D1" s="118"/>
    </row>
    <row r="2" spans="1:4" ht="14.25">
      <c r="A2" s="42" t="s">
        <v>48</v>
      </c>
      <c r="B2" s="42" t="s">
        <v>49</v>
      </c>
      <c r="C2" s="42" t="s">
        <v>50</v>
      </c>
      <c r="D2" s="42" t="s">
        <v>51</v>
      </c>
    </row>
    <row r="3" spans="1:4" ht="14.25">
      <c r="A3" s="42" t="s">
        <v>52</v>
      </c>
      <c r="B3" s="43" t="s">
        <v>68</v>
      </c>
      <c r="C3" s="43" t="s">
        <v>70</v>
      </c>
      <c r="D3" s="43" t="s">
        <v>67</v>
      </c>
    </row>
    <row r="4" spans="1:4" ht="14.25">
      <c r="A4" s="42" t="s">
        <v>53</v>
      </c>
      <c r="B4" s="43" t="s">
        <v>69</v>
      </c>
      <c r="C4" s="43" t="s">
        <v>71</v>
      </c>
      <c r="D4" s="43" t="s">
        <v>59</v>
      </c>
    </row>
    <row r="5" spans="1:4" ht="14.25">
      <c r="A5" s="44">
        <v>1</v>
      </c>
      <c r="B5" s="45">
        <v>3.18</v>
      </c>
      <c r="C5" s="45">
        <v>2.48</v>
      </c>
      <c r="D5" s="45">
        <v>0.96</v>
      </c>
    </row>
    <row r="6" spans="1:4" ht="14.25">
      <c r="A6" s="44">
        <v>2</v>
      </c>
      <c r="B6" s="45">
        <v>3.18</v>
      </c>
      <c r="C6" s="45">
        <v>2.48</v>
      </c>
      <c r="D6" s="45">
        <v>0.97</v>
      </c>
    </row>
    <row r="7" spans="1:4" ht="14.25">
      <c r="A7" s="44">
        <v>3</v>
      </c>
      <c r="B7" s="45">
        <v>3.18</v>
      </c>
      <c r="C7" s="45">
        <v>2.48</v>
      </c>
      <c r="D7" s="45">
        <v>0.98</v>
      </c>
    </row>
    <row r="8" spans="1:4" ht="14.25">
      <c r="A8" s="44">
        <v>4</v>
      </c>
      <c r="B8" s="45">
        <v>3.18</v>
      </c>
      <c r="C8" s="45">
        <v>2.4700000000000002</v>
      </c>
      <c r="D8" s="45">
        <v>0.97</v>
      </c>
    </row>
    <row r="9" spans="1:4" ht="14.25">
      <c r="A9" s="44">
        <v>5</v>
      </c>
      <c r="B9" s="45">
        <v>3.19</v>
      </c>
      <c r="C9" s="45">
        <v>2.4700000000000002</v>
      </c>
      <c r="D9" s="45">
        <v>0.97</v>
      </c>
    </row>
    <row r="10" spans="1:4" ht="14.25">
      <c r="A10" s="44">
        <v>6</v>
      </c>
      <c r="B10" s="45">
        <v>3.18</v>
      </c>
      <c r="C10" s="45">
        <v>2.4900000000000002</v>
      </c>
      <c r="D10" s="45">
        <v>0.96</v>
      </c>
    </row>
    <row r="11" spans="1:4" ht="14.25">
      <c r="A11" s="44">
        <v>7</v>
      </c>
      <c r="B11" s="45">
        <v>3.19</v>
      </c>
      <c r="C11" s="45">
        <v>2.48</v>
      </c>
      <c r="D11" s="45">
        <v>0.97</v>
      </c>
    </row>
    <row r="12" spans="1:4" ht="14.25">
      <c r="A12" s="44">
        <v>8</v>
      </c>
      <c r="B12" s="45">
        <v>3.17</v>
      </c>
      <c r="C12" s="45">
        <v>2.48</v>
      </c>
      <c r="D12" s="45">
        <v>0.97</v>
      </c>
    </row>
  </sheetData>
  <mergeCells count="1">
    <mergeCell ref="A1:D1"/>
  </mergeCells>
  <phoneticPr fontId="1" type="noConversion"/>
  <conditionalFormatting sqref="B5:B12">
    <cfRule type="cellIs" dxfId="119" priority="28" operator="between">
      <formula>3.4</formula>
      <formula>3</formula>
    </cfRule>
    <cfRule type="cellIs" dxfId="118" priority="24" operator="between">
      <formula>3.7</formula>
      <formula>2.7</formula>
    </cfRule>
  </conditionalFormatting>
  <conditionalFormatting sqref="C5:C12">
    <cfRule type="cellIs" dxfId="117" priority="27" operator="between">
      <formula>2.7</formula>
      <formula>2.3</formula>
    </cfRule>
    <cfRule type="cellIs" dxfId="116" priority="23" operator="between">
      <formula>2.65</formula>
      <formula>2.35</formula>
    </cfRule>
  </conditionalFormatting>
  <conditionalFormatting sqref="D5:D12">
    <cfRule type="cellIs" dxfId="115" priority="26" operator="between">
      <formula>1</formula>
      <formula>0.8</formula>
    </cfRule>
    <cfRule type="cellIs" dxfId="114" priority="22" operator="between">
      <formula>0.8</formula>
      <formula>1</formula>
    </cfRule>
  </conditionalFormatting>
  <conditionalFormatting sqref="B5:D12">
    <cfRule type="cellIs" dxfId="113" priority="25" operator="between">
      <formula>0.8</formula>
      <formula>3.35</formula>
    </cfRule>
  </conditionalFormatting>
  <conditionalFormatting sqref="B5:B12">
    <cfRule type="cellIs" dxfId="112" priority="20" operator="between">
      <formula>3.7</formula>
      <formula>2.7</formula>
    </cfRule>
    <cfRule type="cellIs" dxfId="111" priority="21" operator="between">
      <formula>3.4</formula>
      <formula>3</formula>
    </cfRule>
  </conditionalFormatting>
  <conditionalFormatting sqref="C5:C12">
    <cfRule type="cellIs" dxfId="110" priority="18" operator="between">
      <formula>2.65</formula>
      <formula>2.35</formula>
    </cfRule>
    <cfRule type="cellIs" dxfId="109" priority="19" operator="between">
      <formula>2.7</formula>
      <formula>2.3</formula>
    </cfRule>
  </conditionalFormatting>
  <conditionalFormatting sqref="D5:D12">
    <cfRule type="cellIs" dxfId="108" priority="16" operator="between">
      <formula>0.8</formula>
      <formula>1</formula>
    </cfRule>
    <cfRule type="cellIs" dxfId="107" priority="17" operator="between">
      <formula>1</formula>
      <formula>0.8</formula>
    </cfRule>
  </conditionalFormatting>
  <conditionalFormatting sqref="B5:D12">
    <cfRule type="cellIs" dxfId="106" priority="15" operator="between">
      <formula>0.8</formula>
      <formula>3.35</formula>
    </cfRule>
  </conditionalFormatting>
  <conditionalFormatting sqref="B5:B12">
    <cfRule type="cellIs" dxfId="105" priority="13" operator="between">
      <formula>3.7</formula>
      <formula>2.7</formula>
    </cfRule>
    <cfRule type="cellIs" dxfId="104" priority="14" operator="between">
      <formula>3.4</formula>
      <formula>3</formula>
    </cfRule>
  </conditionalFormatting>
  <conditionalFormatting sqref="C5:C12">
    <cfRule type="cellIs" dxfId="103" priority="11" operator="between">
      <formula>2.65</formula>
      <formula>2.35</formula>
    </cfRule>
    <cfRule type="cellIs" dxfId="102" priority="12" operator="between">
      <formula>2.7</formula>
      <formula>2.3</formula>
    </cfRule>
  </conditionalFormatting>
  <conditionalFormatting sqref="D5:D12">
    <cfRule type="cellIs" dxfId="101" priority="9" operator="between">
      <formula>0.8</formula>
      <formula>1</formula>
    </cfRule>
    <cfRule type="cellIs" dxfId="100" priority="10" operator="between">
      <formula>1</formula>
      <formula>0.8</formula>
    </cfRule>
  </conditionalFormatting>
  <conditionalFormatting sqref="B5:D12">
    <cfRule type="cellIs" dxfId="99" priority="8" operator="between">
      <formula>0.8</formula>
      <formula>3.35</formula>
    </cfRule>
  </conditionalFormatting>
  <conditionalFormatting sqref="B5:B12">
    <cfRule type="cellIs" dxfId="98" priority="6" operator="between">
      <formula>3.7</formula>
      <formula>2.7</formula>
    </cfRule>
    <cfRule type="cellIs" dxfId="97" priority="7" operator="between">
      <formula>3.4</formula>
      <formula>3</formula>
    </cfRule>
  </conditionalFormatting>
  <conditionalFormatting sqref="C5:C12">
    <cfRule type="cellIs" dxfId="96" priority="4" operator="between">
      <formula>2.65</formula>
      <formula>2.35</formula>
    </cfRule>
    <cfRule type="cellIs" dxfId="95" priority="5" operator="between">
      <formula>2.7</formula>
      <formula>2.3</formula>
    </cfRule>
  </conditionalFormatting>
  <conditionalFormatting sqref="D5:D12">
    <cfRule type="cellIs" dxfId="94" priority="2" operator="between">
      <formula>0.8</formula>
      <formula>1</formula>
    </cfRule>
    <cfRule type="cellIs" dxfId="93" priority="3" operator="between">
      <formula>1</formula>
      <formula>0.8</formula>
    </cfRule>
  </conditionalFormatting>
  <conditionalFormatting sqref="B5:D12">
    <cfRule type="cellIs" dxfId="92" priority="1" operator="between">
      <formula>0.8</formula>
      <formula>3.35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3.5"/>
  <sheetData>
    <row r="1" spans="1:1">
      <c r="A1" t="s">
        <v>65</v>
      </c>
    </row>
  </sheetData>
  <phoneticPr fontId="1" type="noConversion"/>
  <pageMargins left="0.7" right="0.7" top="0.75" bottom="0.75" header="0.3" footer="0.3"/>
  <pageSetup paperSize="9" orientation="portrait" r:id="rId1"/>
  <legacyDrawing r:id="rId2"/>
  <oleObjects>
    <oleObject progId="Acrobat Document" dvAspect="DVASPECT_ICON" shapeId="3073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J80"/>
  <sheetViews>
    <sheetView workbookViewId="0">
      <selection activeCell="C12" sqref="C12"/>
    </sheetView>
  </sheetViews>
  <sheetFormatPr defaultRowHeight="13.5"/>
  <cols>
    <col min="1" max="1" width="6.5" style="61" customWidth="1"/>
    <col min="2" max="2" width="13.625" style="61" customWidth="1"/>
    <col min="3" max="3" width="22.125" style="61" customWidth="1"/>
    <col min="4" max="4" width="22.125" style="75" customWidth="1"/>
    <col min="5" max="5" width="19.375" style="61" customWidth="1"/>
    <col min="6" max="6" width="9" style="61"/>
    <col min="7" max="7" width="20.625" style="61" customWidth="1"/>
    <col min="8" max="16384" width="9" style="61"/>
  </cols>
  <sheetData>
    <row r="1" spans="1:10" ht="27.75" customHeight="1">
      <c r="A1" s="58" t="s">
        <v>88</v>
      </c>
      <c r="B1" s="58"/>
      <c r="C1" s="58"/>
      <c r="D1" s="59"/>
      <c r="E1" s="60"/>
    </row>
    <row r="2" spans="1:10" ht="30" customHeight="1">
      <c r="A2" s="119" t="s">
        <v>89</v>
      </c>
      <c r="B2" s="119"/>
      <c r="C2" s="119"/>
      <c r="D2" s="119"/>
      <c r="E2" s="119"/>
    </row>
    <row r="3" spans="1:10" s="65" customFormat="1" ht="29.25" customHeight="1">
      <c r="A3" s="120" t="s">
        <v>135</v>
      </c>
      <c r="B3" s="120"/>
      <c r="C3" s="62" t="s">
        <v>136</v>
      </c>
      <c r="D3" s="63" t="s">
        <v>137</v>
      </c>
      <c r="E3" s="79" t="s">
        <v>138</v>
      </c>
      <c r="F3" s="64"/>
    </row>
    <row r="4" spans="1:10" ht="15" customHeight="1">
      <c r="A4" s="66" t="s">
        <v>90</v>
      </c>
      <c r="B4" s="66" t="s">
        <v>91</v>
      </c>
      <c r="C4" s="66" t="s">
        <v>92</v>
      </c>
      <c r="D4" s="67" t="s">
        <v>93</v>
      </c>
      <c r="E4" s="66" t="s">
        <v>94</v>
      </c>
    </row>
    <row r="5" spans="1:10" ht="20.100000000000001" customHeight="1">
      <c r="A5" s="66">
        <v>1</v>
      </c>
      <c r="B5" s="2">
        <v>20000005.743999999</v>
      </c>
      <c r="C5" s="2">
        <v>20000001.800000001</v>
      </c>
      <c r="D5" s="68">
        <f>(C5-B5)/20</f>
        <v>-0.19719999991357326</v>
      </c>
      <c r="E5" s="66" t="s">
        <v>95</v>
      </c>
    </row>
    <row r="6" spans="1:10" ht="20.100000000000001" customHeight="1">
      <c r="A6" s="66">
        <v>2</v>
      </c>
      <c r="B6" s="2">
        <v>20000001.103999998</v>
      </c>
      <c r="C6" s="2">
        <v>19999999.100000001</v>
      </c>
      <c r="D6" s="68">
        <f t="shared" ref="D6:D14" si="0">(C6-B6)/20</f>
        <v>-0.10019999984651803</v>
      </c>
      <c r="E6" s="66" t="s">
        <v>95</v>
      </c>
    </row>
    <row r="7" spans="1:10" ht="20.100000000000001" customHeight="1">
      <c r="A7" s="66">
        <v>3</v>
      </c>
      <c r="B7" s="2">
        <v>20000003.364</v>
      </c>
      <c r="C7" s="2">
        <v>19999998.100000001</v>
      </c>
      <c r="D7" s="68">
        <f t="shared" si="0"/>
        <v>-0.26319999992847443</v>
      </c>
      <c r="E7" s="66" t="s">
        <v>95</v>
      </c>
    </row>
    <row r="8" spans="1:10" ht="20.100000000000001" customHeight="1">
      <c r="A8" s="66">
        <v>4</v>
      </c>
      <c r="B8" s="2">
        <v>20000000.622000001</v>
      </c>
      <c r="C8" s="2">
        <v>19999999.600000001</v>
      </c>
      <c r="D8" s="68">
        <f t="shared" si="0"/>
        <v>-5.1099999994039538E-2</v>
      </c>
      <c r="E8" s="66" t="s">
        <v>95</v>
      </c>
    </row>
    <row r="9" spans="1:10" ht="20.100000000000001" customHeight="1">
      <c r="A9" s="66">
        <v>5</v>
      </c>
      <c r="B9" s="2">
        <v>20000000.646000002</v>
      </c>
      <c r="C9" s="2">
        <v>20000002.100000001</v>
      </c>
      <c r="D9" s="68">
        <f t="shared" si="0"/>
        <v>7.2699999995529646E-2</v>
      </c>
      <c r="E9" s="66" t="s">
        <v>95</v>
      </c>
      <c r="H9" s="69"/>
      <c r="J9" s="69"/>
    </row>
    <row r="10" spans="1:10" ht="20.100000000000001" customHeight="1">
      <c r="A10" s="66">
        <v>6</v>
      </c>
      <c r="B10" s="2">
        <v>20000000.692000002</v>
      </c>
      <c r="C10" s="2">
        <v>20000002.399999999</v>
      </c>
      <c r="D10" s="68">
        <f t="shared" si="0"/>
        <v>8.5399999842047686E-2</v>
      </c>
      <c r="E10" s="66" t="s">
        <v>95</v>
      </c>
      <c r="H10" s="69"/>
      <c r="J10" s="69"/>
    </row>
    <row r="11" spans="1:10" ht="20.100000000000001" customHeight="1">
      <c r="A11" s="66">
        <v>7</v>
      </c>
      <c r="B11" s="2">
        <v>20000001.693999998</v>
      </c>
      <c r="C11" s="2">
        <v>20000000.5</v>
      </c>
      <c r="D11" s="68">
        <f t="shared" si="0"/>
        <v>-5.9699999913573262E-2</v>
      </c>
      <c r="E11" s="66" t="s">
        <v>95</v>
      </c>
      <c r="H11" s="69"/>
      <c r="J11" s="69"/>
    </row>
    <row r="12" spans="1:10" ht="20.100000000000001" customHeight="1">
      <c r="A12" s="66">
        <v>8</v>
      </c>
      <c r="B12" s="2">
        <v>20000001.140000001</v>
      </c>
      <c r="C12" s="2">
        <v>19999999.800000001</v>
      </c>
      <c r="D12" s="68">
        <f t="shared" si="0"/>
        <v>-6.6999999992549422E-2</v>
      </c>
      <c r="E12" s="66" t="s">
        <v>95</v>
      </c>
      <c r="H12" s="69"/>
      <c r="J12" s="69"/>
    </row>
    <row r="13" spans="1:10" ht="20.100000000000001" customHeight="1">
      <c r="A13" s="66">
        <v>9</v>
      </c>
      <c r="B13" s="2">
        <v>20000002.366</v>
      </c>
      <c r="C13" s="2">
        <v>20000000.100000001</v>
      </c>
      <c r="D13" s="68">
        <f t="shared" si="0"/>
        <v>-0.1132999999448657</v>
      </c>
      <c r="E13" s="66" t="s">
        <v>95</v>
      </c>
      <c r="H13" s="69"/>
      <c r="J13" s="69"/>
    </row>
    <row r="14" spans="1:10" ht="20.100000000000001" customHeight="1">
      <c r="A14" s="66">
        <v>10</v>
      </c>
      <c r="B14" s="2">
        <v>20000002.100000001</v>
      </c>
      <c r="C14" s="2">
        <v>20000003.600000001</v>
      </c>
      <c r="D14" s="68">
        <f t="shared" si="0"/>
        <v>7.4999999999999997E-2</v>
      </c>
      <c r="E14" s="66" t="s">
        <v>95</v>
      </c>
      <c r="H14" s="69"/>
      <c r="J14" s="69"/>
    </row>
    <row r="15" spans="1:10" ht="20.100000000000001" customHeight="1">
      <c r="A15" s="121" t="s">
        <v>96</v>
      </c>
      <c r="B15" s="122"/>
      <c r="C15" s="70"/>
      <c r="D15" s="71"/>
      <c r="E15" s="72"/>
      <c r="H15" s="69"/>
      <c r="J15" s="69"/>
    </row>
    <row r="16" spans="1:10" s="73" customFormat="1" ht="20.100000000000001" customHeight="1">
      <c r="A16" s="123" t="s">
        <v>139</v>
      </c>
      <c r="B16" s="123"/>
      <c r="C16" s="123"/>
      <c r="D16" s="123"/>
      <c r="E16" s="123"/>
      <c r="H16" s="74"/>
      <c r="J16" s="74"/>
    </row>
    <row r="17" spans="1:10" ht="20.100000000000001" customHeight="1">
      <c r="A17" s="124" t="s">
        <v>97</v>
      </c>
      <c r="B17" s="124"/>
      <c r="C17" s="124"/>
      <c r="D17" s="124" t="s">
        <v>98</v>
      </c>
      <c r="E17" s="125"/>
      <c r="J17" s="69"/>
    </row>
    <row r="18" spans="1:10" ht="20.100000000000001" customHeight="1"/>
    <row r="19" spans="1:10" ht="20.100000000000001" customHeight="1"/>
    <row r="20" spans="1:10" ht="20.100000000000001" customHeight="1"/>
    <row r="21" spans="1:10" ht="20.100000000000001" customHeight="1"/>
    <row r="22" spans="1:10" ht="20.100000000000001" customHeight="1"/>
    <row r="23" spans="1:10" ht="20.100000000000001" customHeight="1"/>
    <row r="24" spans="1:10" ht="20.100000000000001" customHeight="1"/>
    <row r="25" spans="1:10" ht="20.100000000000001" customHeight="1"/>
    <row r="26" spans="1:10" ht="20.100000000000001" customHeight="1"/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31" spans="1:10" ht="20.100000000000001" customHeight="1"/>
    <row r="32" spans="1:10" ht="20.100000000000001" customHeight="1"/>
    <row r="33" s="61" customFormat="1"/>
    <row r="34" s="61" customFormat="1"/>
    <row r="35" s="61" customFormat="1"/>
    <row r="36" s="61" customFormat="1"/>
    <row r="37" s="61" customFormat="1"/>
    <row r="38" s="61" customFormat="1"/>
    <row r="39" s="61" customFormat="1"/>
    <row r="40" s="61" customFormat="1"/>
    <row r="41" s="61" customFormat="1"/>
    <row r="42" s="61" customFormat="1"/>
    <row r="43" s="61" customFormat="1"/>
    <row r="44" s="61" customFormat="1"/>
    <row r="45" s="61" customFormat="1"/>
    <row r="46" s="61" customFormat="1"/>
    <row r="47" s="61" customFormat="1"/>
    <row r="48" s="61" customFormat="1"/>
    <row r="49" s="61" customFormat="1"/>
    <row r="50" s="61" customFormat="1"/>
    <row r="51" s="61" customFormat="1"/>
    <row r="52" s="61" customFormat="1"/>
    <row r="53" s="61" customFormat="1"/>
    <row r="54" s="61" customFormat="1"/>
    <row r="55" s="61" customFormat="1"/>
    <row r="56" s="61" customFormat="1"/>
    <row r="57" s="61" customFormat="1"/>
    <row r="58" s="61" customFormat="1"/>
    <row r="59" s="61" customFormat="1"/>
    <row r="60" s="61" customFormat="1"/>
    <row r="61" s="61" customFormat="1"/>
    <row r="62" s="61" customFormat="1"/>
    <row r="63" s="61" customFormat="1"/>
    <row r="64" s="61" customFormat="1"/>
    <row r="65" s="61" customFormat="1"/>
    <row r="66" s="61" customFormat="1"/>
    <row r="67" s="61" customFormat="1"/>
    <row r="68" s="61" customFormat="1"/>
    <row r="69" s="61" customFormat="1"/>
    <row r="70" s="61" customFormat="1"/>
    <row r="71" s="61" customFormat="1"/>
    <row r="72" s="61" customFormat="1"/>
    <row r="73" s="61" customFormat="1"/>
    <row r="74" s="61" customFormat="1"/>
    <row r="75" s="61" customFormat="1"/>
    <row r="76" s="61" customFormat="1"/>
    <row r="77" s="61" customFormat="1"/>
    <row r="78" s="61" customFormat="1"/>
    <row r="79" s="61" customFormat="1"/>
    <row r="80" s="61" customFormat="1"/>
  </sheetData>
  <mergeCells count="6">
    <mergeCell ref="A2:E2"/>
    <mergeCell ref="A3:B3"/>
    <mergeCell ref="A15:B15"/>
    <mergeCell ref="A16:E16"/>
    <mergeCell ref="A17:C17"/>
    <mergeCell ref="D17:E17"/>
  </mergeCells>
  <phoneticPr fontId="1" type="noConversion"/>
  <conditionalFormatting sqref="D5:D14">
    <cfRule type="cellIs" dxfId="91" priority="5" operator="between">
      <formula>-1</formula>
      <formula>1</formula>
    </cfRule>
    <cfRule type="cellIs" dxfId="90" priority="6" operator="between">
      <formula>3</formula>
      <formula>-3</formula>
    </cfRule>
    <cfRule type="cellIs" dxfId="89" priority="7" operator="between">
      <formula>2</formula>
      <formula>-2</formula>
    </cfRule>
    <cfRule type="cellIs" dxfId="88" priority="8" operator="between">
      <formula>-1000</formula>
      <formula>1000</formula>
    </cfRule>
    <cfRule type="cellIs" dxfId="87" priority="9" operator="between">
      <formula>1</formula>
      <formula>-1</formula>
    </cfRule>
    <cfRule type="cellIs" dxfId="86" priority="10" operator="between">
      <formula>1</formula>
      <formula>-1</formula>
    </cfRule>
    <cfRule type="cellIs" dxfId="85" priority="11" operator="between">
      <formula>-1</formula>
      <formula>1</formula>
    </cfRule>
    <cfRule type="cellIs" dxfId="84" priority="12" operator="between">
      <formula>3</formula>
      <formula>-3</formula>
    </cfRule>
    <cfRule type="cellIs" dxfId="83" priority="13" operator="between">
      <formula>3</formula>
      <formula>-3</formula>
    </cfRule>
    <cfRule type="cellIs" dxfId="82" priority="14" operator="between">
      <formula>3</formula>
      <formula>-3</formula>
    </cfRule>
    <cfRule type="cellIs" dxfId="81" priority="15" operator="between">
      <formula>0.6</formula>
      <formula>-0.6</formula>
    </cfRule>
    <cfRule type="cellIs" dxfId="80" priority="16" operator="between">
      <formula>1</formula>
      <formula>-1</formula>
    </cfRule>
    <cfRule type="cellIs" dxfId="79" priority="2" operator="between">
      <formula>1</formula>
      <formula>-1</formula>
    </cfRule>
  </conditionalFormatting>
  <conditionalFormatting sqref="D5:D14">
    <cfRule type="cellIs" dxfId="78" priority="4" operator="between">
      <formula>0.2</formula>
      <formula>-0.2</formula>
    </cfRule>
  </conditionalFormatting>
  <conditionalFormatting sqref="D5:D14">
    <cfRule type="cellIs" dxfId="77" priority="3" operator="between">
      <formula>1</formula>
      <formula>-1</formula>
    </cfRule>
  </conditionalFormatting>
  <conditionalFormatting sqref="B5:B13">
    <cfRule type="cellIs" dxfId="76" priority="1" operator="between">
      <formula>9999985</formula>
      <formula>10000015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6"/>
  <sheetViews>
    <sheetView topLeftCell="A4" workbookViewId="0">
      <selection activeCell="A19" sqref="A19:F19"/>
    </sheetView>
  </sheetViews>
  <sheetFormatPr defaultColWidth="14.625" defaultRowHeight="22.9" customHeight="1"/>
  <cols>
    <col min="1" max="4" width="14.75" style="80" customWidth="1"/>
    <col min="5" max="5" width="10.375" style="80" customWidth="1"/>
    <col min="6" max="6" width="10" style="80" customWidth="1"/>
    <col min="7" max="16384" width="14.625" style="80"/>
  </cols>
  <sheetData>
    <row r="1" spans="1:6" ht="40.5" customHeight="1">
      <c r="A1" s="131" t="s">
        <v>185</v>
      </c>
      <c r="B1" s="132"/>
      <c r="C1" s="132"/>
      <c r="D1" s="132"/>
      <c r="E1" s="132"/>
      <c r="F1" s="132"/>
    </row>
    <row r="2" spans="1:6" ht="21" customHeight="1">
      <c r="A2" s="81" t="s">
        <v>184</v>
      </c>
      <c r="B2" s="86" t="s">
        <v>183</v>
      </c>
      <c r="C2" s="81" t="s">
        <v>182</v>
      </c>
      <c r="D2" s="83">
        <v>200</v>
      </c>
      <c r="E2" s="137" t="s">
        <v>181</v>
      </c>
      <c r="F2" s="138"/>
    </row>
    <row r="3" spans="1:6" ht="21" customHeight="1">
      <c r="A3" s="81" t="s">
        <v>180</v>
      </c>
      <c r="B3" s="87" t="s">
        <v>179</v>
      </c>
      <c r="C3" s="81" t="s">
        <v>178</v>
      </c>
      <c r="D3" s="83">
        <v>45</v>
      </c>
      <c r="E3" s="139"/>
      <c r="F3" s="140"/>
    </row>
    <row r="4" spans="1:6" ht="21" customHeight="1">
      <c r="A4" s="81" t="s">
        <v>177</v>
      </c>
      <c r="B4" s="87" t="s">
        <v>176</v>
      </c>
      <c r="C4" s="81" t="s">
        <v>175</v>
      </c>
      <c r="D4" s="83">
        <v>150</v>
      </c>
      <c r="E4" s="139"/>
      <c r="F4" s="140"/>
    </row>
    <row r="5" spans="1:6" ht="21" customHeight="1">
      <c r="A5" s="81" t="s">
        <v>174</v>
      </c>
      <c r="B5" s="88">
        <v>44326.616689814815</v>
      </c>
      <c r="C5" s="81" t="s">
        <v>173</v>
      </c>
      <c r="D5" s="82" t="s">
        <v>172</v>
      </c>
      <c r="E5" s="139"/>
      <c r="F5" s="140"/>
    </row>
    <row r="6" spans="1:6" ht="21" customHeight="1">
      <c r="A6" s="81" t="s">
        <v>171</v>
      </c>
      <c r="B6" s="87" t="s">
        <v>170</v>
      </c>
      <c r="C6" s="81" t="s">
        <v>169</v>
      </c>
      <c r="D6" s="82" t="s">
        <v>168</v>
      </c>
      <c r="E6" s="141"/>
      <c r="F6" s="142"/>
    </row>
    <row r="7" spans="1:6" ht="21" customHeight="1">
      <c r="A7" s="81" t="s">
        <v>167</v>
      </c>
      <c r="B7" s="87" t="s">
        <v>165</v>
      </c>
      <c r="C7" s="81" t="s">
        <v>166</v>
      </c>
      <c r="D7" s="86" t="s">
        <v>165</v>
      </c>
      <c r="E7" s="81" t="s">
        <v>164</v>
      </c>
      <c r="F7" s="86" t="s">
        <v>163</v>
      </c>
    </row>
    <row r="8" spans="1:6" ht="21" customHeight="1">
      <c r="A8" s="81" t="s">
        <v>162</v>
      </c>
      <c r="B8" s="81" t="s">
        <v>161</v>
      </c>
      <c r="C8" s="81" t="s">
        <v>160</v>
      </c>
      <c r="D8" s="81" t="s">
        <v>159</v>
      </c>
      <c r="E8" s="81" t="s">
        <v>158</v>
      </c>
      <c r="F8" s="81" t="s">
        <v>157</v>
      </c>
    </row>
    <row r="9" spans="1:6" ht="21" customHeight="1">
      <c r="A9" s="85" t="s">
        <v>156</v>
      </c>
      <c r="B9" s="83">
        <v>5.0000000000000001E-4</v>
      </c>
      <c r="C9" s="82">
        <v>1607.5</v>
      </c>
      <c r="D9" s="82">
        <v>303.8</v>
      </c>
      <c r="E9" s="82">
        <v>490</v>
      </c>
      <c r="F9" s="82" t="s">
        <v>155</v>
      </c>
    </row>
    <row r="10" spans="1:6" ht="21" customHeight="1">
      <c r="A10" s="84" t="s">
        <v>154</v>
      </c>
      <c r="B10" s="83">
        <v>-2.0000000000000001E-4</v>
      </c>
      <c r="C10" s="82" t="s">
        <v>151</v>
      </c>
      <c r="D10" s="82">
        <v>0</v>
      </c>
      <c r="E10" s="82">
        <v>49</v>
      </c>
      <c r="F10" s="82" t="s">
        <v>150</v>
      </c>
    </row>
    <row r="11" spans="1:6" ht="21" customHeight="1">
      <c r="A11" s="84" t="s">
        <v>153</v>
      </c>
      <c r="B11" s="83">
        <v>-8.5000000000000006E-3</v>
      </c>
      <c r="C11" s="82" t="s">
        <v>151</v>
      </c>
      <c r="D11" s="82">
        <v>0</v>
      </c>
      <c r="E11" s="82">
        <v>490</v>
      </c>
      <c r="F11" s="82" t="s">
        <v>150</v>
      </c>
    </row>
    <row r="12" spans="1:6" ht="21" customHeight="1">
      <c r="A12" s="84" t="s">
        <v>152</v>
      </c>
      <c r="B12" s="83">
        <v>0</v>
      </c>
      <c r="C12" s="82" t="s">
        <v>151</v>
      </c>
      <c r="D12" s="82">
        <v>0</v>
      </c>
      <c r="E12" s="82">
        <v>490</v>
      </c>
      <c r="F12" s="82" t="s">
        <v>150</v>
      </c>
    </row>
    <row r="13" spans="1:6" ht="21" customHeight="1">
      <c r="A13" s="84"/>
      <c r="B13" s="83"/>
      <c r="C13" s="82"/>
      <c r="D13" s="82"/>
      <c r="E13" s="82"/>
      <c r="F13" s="82"/>
    </row>
    <row r="14" spans="1:6" ht="21" customHeight="1">
      <c r="A14" s="84"/>
      <c r="B14" s="83"/>
      <c r="C14" s="82"/>
      <c r="D14" s="82"/>
      <c r="E14" s="82"/>
      <c r="F14" s="82"/>
    </row>
    <row r="15" spans="1:6" ht="21" customHeight="1">
      <c r="A15" s="84"/>
      <c r="B15" s="83"/>
      <c r="C15" s="82"/>
      <c r="D15" s="82"/>
      <c r="E15" s="82"/>
      <c r="F15" s="82"/>
    </row>
    <row r="16" spans="1:6" ht="21" customHeight="1">
      <c r="A16" s="84"/>
      <c r="B16" s="83"/>
      <c r="C16" s="82"/>
      <c r="D16" s="82"/>
      <c r="E16" s="82"/>
      <c r="F16" s="82"/>
    </row>
    <row r="17" spans="1:6" ht="21" customHeight="1">
      <c r="A17" s="84"/>
      <c r="B17" s="83"/>
      <c r="C17" s="82"/>
      <c r="D17" s="82"/>
      <c r="E17" s="82"/>
      <c r="F17" s="82"/>
    </row>
    <row r="18" spans="1:6" ht="107.25" customHeight="1">
      <c r="A18" s="81" t="s">
        <v>149</v>
      </c>
      <c r="B18" s="134" t="s">
        <v>148</v>
      </c>
      <c r="C18" s="135"/>
      <c r="D18" s="135"/>
      <c r="E18" s="135"/>
      <c r="F18" s="136"/>
    </row>
    <row r="19" spans="1:6" ht="151.5" customHeight="1">
      <c r="A19" s="143" t="s">
        <v>147</v>
      </c>
      <c r="B19" s="144"/>
      <c r="C19" s="144"/>
      <c r="D19" s="144"/>
      <c r="E19" s="144"/>
      <c r="F19" s="145"/>
    </row>
    <row r="20" spans="1:6" ht="21" customHeight="1">
      <c r="A20" s="133" t="s">
        <v>146</v>
      </c>
      <c r="B20" s="129"/>
      <c r="C20" s="129"/>
      <c r="D20" s="129"/>
      <c r="E20" s="129"/>
      <c r="F20" s="130"/>
    </row>
    <row r="21" spans="1:6" ht="21" customHeight="1">
      <c r="A21" s="128" t="s">
        <v>145</v>
      </c>
      <c r="B21" s="129"/>
      <c r="C21" s="129"/>
      <c r="D21" s="129"/>
      <c r="E21" s="129"/>
      <c r="F21" s="130"/>
    </row>
    <row r="22" spans="1:6" ht="21" customHeight="1">
      <c r="A22" s="128" t="s">
        <v>144</v>
      </c>
      <c r="B22" s="129"/>
      <c r="C22" s="129"/>
      <c r="D22" s="129"/>
      <c r="E22" s="129"/>
      <c r="F22" s="130"/>
    </row>
    <row r="23" spans="1:6" ht="15" customHeight="1">
      <c r="A23" s="127" t="s">
        <v>143</v>
      </c>
      <c r="B23" s="127"/>
      <c r="C23" s="127"/>
      <c r="D23" s="127"/>
      <c r="E23" s="127"/>
      <c r="F23" s="127"/>
    </row>
    <row r="24" spans="1:6" ht="15" customHeight="1">
      <c r="A24" s="126" t="s">
        <v>142</v>
      </c>
      <c r="B24" s="126"/>
      <c r="C24" s="126"/>
      <c r="D24" s="126"/>
      <c r="E24" s="126"/>
      <c r="F24" s="126"/>
    </row>
    <row r="25" spans="1:6" ht="15" customHeight="1">
      <c r="A25" s="126" t="s">
        <v>141</v>
      </c>
      <c r="B25" s="126"/>
      <c r="C25" s="126"/>
      <c r="D25" s="126"/>
      <c r="E25" s="126"/>
      <c r="F25" s="126"/>
    </row>
    <row r="26" spans="1:6" ht="15" customHeight="1">
      <c r="A26" s="126" t="s">
        <v>140</v>
      </c>
      <c r="B26" s="126"/>
      <c r="C26" s="126"/>
      <c r="D26" s="126"/>
      <c r="E26" s="126"/>
      <c r="F26" s="126"/>
    </row>
  </sheetData>
  <sheetProtection password="C976" sheet="1" objects="1" scenarios="1"/>
  <mergeCells count="11">
    <mergeCell ref="A1:F1"/>
    <mergeCell ref="A20:F20"/>
    <mergeCell ref="B18:F18"/>
    <mergeCell ref="E2:F6"/>
    <mergeCell ref="A19:F19"/>
    <mergeCell ref="A26:F26"/>
    <mergeCell ref="A23:F23"/>
    <mergeCell ref="A24:F24"/>
    <mergeCell ref="A25:F25"/>
    <mergeCell ref="A21:F21"/>
    <mergeCell ref="A22:F22"/>
  </mergeCells>
  <phoneticPr fontId="1" type="noConversion"/>
  <printOptions horizontalCentered="1" verticalCentered="1"/>
  <pageMargins left="0" right="0" top="0.8858267716535434" bottom="0" header="0" footer="0.23622047244094491"/>
  <pageSetup paperSize="9" orientation="portrait" r:id="rId1"/>
  <headerFooter alignWithMargins="0">
    <oddHeader>&amp;C&amp;"宋体,加粗"&amp;16
江苏天瑞仪器有限公司&amp;14
Skyray Instrument Ltd.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26"/>
  <sheetViews>
    <sheetView workbookViewId="0">
      <selection activeCell="A19" sqref="A19:F19"/>
    </sheetView>
  </sheetViews>
  <sheetFormatPr defaultColWidth="14.625" defaultRowHeight="22.9" customHeight="1"/>
  <cols>
    <col min="1" max="4" width="14.75" style="80" customWidth="1"/>
    <col min="5" max="5" width="10.375" style="80" customWidth="1"/>
    <col min="6" max="6" width="10" style="80" customWidth="1"/>
    <col min="7" max="16384" width="14.625" style="80"/>
  </cols>
  <sheetData>
    <row r="1" spans="1:6" ht="40.5" customHeight="1">
      <c r="A1" s="131" t="s">
        <v>227</v>
      </c>
      <c r="B1" s="132"/>
      <c r="C1" s="132"/>
      <c r="D1" s="132"/>
      <c r="E1" s="132"/>
      <c r="F1" s="132"/>
    </row>
    <row r="2" spans="1:6" ht="21" customHeight="1">
      <c r="A2" s="81" t="s">
        <v>226</v>
      </c>
      <c r="B2" s="86" t="s">
        <v>225</v>
      </c>
      <c r="C2" s="81" t="s">
        <v>224</v>
      </c>
      <c r="D2" s="83">
        <v>200</v>
      </c>
      <c r="E2" s="137" t="s">
        <v>223</v>
      </c>
      <c r="F2" s="138"/>
    </row>
    <row r="3" spans="1:6" ht="21" customHeight="1">
      <c r="A3" s="81" t="s">
        <v>222</v>
      </c>
      <c r="B3" s="87" t="s">
        <v>179</v>
      </c>
      <c r="C3" s="81" t="s">
        <v>221</v>
      </c>
      <c r="D3" s="83">
        <v>45</v>
      </c>
      <c r="E3" s="139"/>
      <c r="F3" s="140"/>
    </row>
    <row r="4" spans="1:6" ht="21" customHeight="1">
      <c r="A4" s="81" t="s">
        <v>220</v>
      </c>
      <c r="B4" s="87" t="s">
        <v>176</v>
      </c>
      <c r="C4" s="81" t="s">
        <v>219</v>
      </c>
      <c r="D4" s="83">
        <v>350</v>
      </c>
      <c r="E4" s="139"/>
      <c r="F4" s="140"/>
    </row>
    <row r="5" spans="1:6" ht="21" customHeight="1">
      <c r="A5" s="81" t="s">
        <v>218</v>
      </c>
      <c r="B5" s="88">
        <v>44326.627604166664</v>
      </c>
      <c r="C5" s="81" t="s">
        <v>217</v>
      </c>
      <c r="D5" s="82" t="s">
        <v>216</v>
      </c>
      <c r="E5" s="139"/>
      <c r="F5" s="140"/>
    </row>
    <row r="6" spans="1:6" ht="21" customHeight="1">
      <c r="A6" s="81" t="s">
        <v>215</v>
      </c>
      <c r="B6" s="87" t="s">
        <v>170</v>
      </c>
      <c r="C6" s="81" t="s">
        <v>214</v>
      </c>
      <c r="D6" s="82" t="s">
        <v>168</v>
      </c>
      <c r="E6" s="141"/>
      <c r="F6" s="142"/>
    </row>
    <row r="7" spans="1:6" ht="21" customHeight="1">
      <c r="A7" s="81" t="s">
        <v>213</v>
      </c>
      <c r="B7" s="87" t="s">
        <v>165</v>
      </c>
      <c r="C7" s="81" t="s">
        <v>212</v>
      </c>
      <c r="D7" s="86" t="s">
        <v>165</v>
      </c>
      <c r="E7" s="81" t="s">
        <v>211</v>
      </c>
      <c r="F7" s="86" t="s">
        <v>210</v>
      </c>
    </row>
    <row r="8" spans="1:6" ht="21" customHeight="1">
      <c r="A8" s="81" t="s">
        <v>209</v>
      </c>
      <c r="B8" s="81" t="s">
        <v>208</v>
      </c>
      <c r="C8" s="81" t="s">
        <v>207</v>
      </c>
      <c r="D8" s="81" t="s">
        <v>206</v>
      </c>
      <c r="E8" s="81" t="s">
        <v>205</v>
      </c>
      <c r="F8" s="81" t="s">
        <v>204</v>
      </c>
    </row>
    <row r="9" spans="1:6" ht="21" customHeight="1">
      <c r="A9" s="85" t="s">
        <v>203</v>
      </c>
      <c r="B9" s="83">
        <v>3.0300000000000001E-2</v>
      </c>
      <c r="C9" s="82">
        <v>84.3</v>
      </c>
      <c r="D9" s="82">
        <v>3.4</v>
      </c>
      <c r="E9" s="82">
        <v>175</v>
      </c>
      <c r="F9" s="82" t="s">
        <v>198</v>
      </c>
    </row>
    <row r="10" spans="1:6" ht="21" customHeight="1">
      <c r="A10" s="84" t="s">
        <v>202</v>
      </c>
      <c r="B10" s="83">
        <v>-4.1999999999999997E-3</v>
      </c>
      <c r="C10" s="82" t="s">
        <v>199</v>
      </c>
      <c r="D10" s="82">
        <v>0</v>
      </c>
      <c r="E10" s="82">
        <v>490</v>
      </c>
      <c r="F10" s="82" t="s">
        <v>198</v>
      </c>
    </row>
    <row r="11" spans="1:6" ht="21" customHeight="1">
      <c r="A11" s="84" t="s">
        <v>201</v>
      </c>
      <c r="B11" s="83">
        <v>-1E-4</v>
      </c>
      <c r="C11" s="82" t="s">
        <v>199</v>
      </c>
      <c r="D11" s="82">
        <v>0</v>
      </c>
      <c r="E11" s="82">
        <v>49</v>
      </c>
      <c r="F11" s="82" t="s">
        <v>198</v>
      </c>
    </row>
    <row r="12" spans="1:6" ht="21" customHeight="1">
      <c r="A12" s="84" t="s">
        <v>200</v>
      </c>
      <c r="B12" s="83">
        <v>0</v>
      </c>
      <c r="C12" s="82" t="s">
        <v>199</v>
      </c>
      <c r="D12" s="82">
        <v>0</v>
      </c>
      <c r="E12" s="82">
        <v>490</v>
      </c>
      <c r="F12" s="82" t="s">
        <v>198</v>
      </c>
    </row>
    <row r="13" spans="1:6" ht="21" customHeight="1">
      <c r="A13" s="84" t="s">
        <v>197</v>
      </c>
      <c r="B13" s="83">
        <v>5.7000000000000002E-3</v>
      </c>
      <c r="C13" s="82">
        <v>1337.6</v>
      </c>
      <c r="D13" s="82">
        <v>79.2</v>
      </c>
      <c r="E13" s="82">
        <v>490</v>
      </c>
      <c r="F13" s="82" t="s">
        <v>196</v>
      </c>
    </row>
    <row r="14" spans="1:6" ht="21" customHeight="1">
      <c r="A14" s="84"/>
      <c r="B14" s="83"/>
      <c r="C14" s="82"/>
      <c r="D14" s="82"/>
      <c r="E14" s="82"/>
      <c r="F14" s="82"/>
    </row>
    <row r="15" spans="1:6" ht="21" customHeight="1">
      <c r="A15" s="84"/>
      <c r="B15" s="83"/>
      <c r="C15" s="82"/>
      <c r="D15" s="82"/>
      <c r="E15" s="82"/>
      <c r="F15" s="82"/>
    </row>
    <row r="16" spans="1:6" ht="21" customHeight="1">
      <c r="A16" s="84"/>
      <c r="B16" s="83"/>
      <c r="C16" s="82"/>
      <c r="D16" s="82"/>
      <c r="E16" s="82"/>
      <c r="F16" s="82"/>
    </row>
    <row r="17" spans="1:6" ht="21" customHeight="1">
      <c r="A17" s="84"/>
      <c r="B17" s="83"/>
      <c r="C17" s="82"/>
      <c r="D17" s="82"/>
      <c r="E17" s="82"/>
      <c r="F17" s="82"/>
    </row>
    <row r="18" spans="1:6" ht="107.25" customHeight="1">
      <c r="A18" s="81" t="s">
        <v>195</v>
      </c>
      <c r="B18" s="134" t="s">
        <v>194</v>
      </c>
      <c r="C18" s="135"/>
      <c r="D18" s="135"/>
      <c r="E18" s="135"/>
      <c r="F18" s="136"/>
    </row>
    <row r="19" spans="1:6" ht="151.5" customHeight="1">
      <c r="A19" s="143" t="s">
        <v>193</v>
      </c>
      <c r="B19" s="144"/>
      <c r="C19" s="144"/>
      <c r="D19" s="144"/>
      <c r="E19" s="144"/>
      <c r="F19" s="145"/>
    </row>
    <row r="20" spans="1:6" ht="21" customHeight="1">
      <c r="A20" s="133" t="s">
        <v>192</v>
      </c>
      <c r="B20" s="129"/>
      <c r="C20" s="129"/>
      <c r="D20" s="129"/>
      <c r="E20" s="129"/>
      <c r="F20" s="130"/>
    </row>
    <row r="21" spans="1:6" ht="21" customHeight="1">
      <c r="A21" s="128" t="s">
        <v>191</v>
      </c>
      <c r="B21" s="129"/>
      <c r="C21" s="129"/>
      <c r="D21" s="129"/>
      <c r="E21" s="129"/>
      <c r="F21" s="130"/>
    </row>
    <row r="22" spans="1:6" ht="21" customHeight="1">
      <c r="A22" s="128" t="s">
        <v>190</v>
      </c>
      <c r="B22" s="129"/>
      <c r="C22" s="129"/>
      <c r="D22" s="129"/>
      <c r="E22" s="129"/>
      <c r="F22" s="130"/>
    </row>
    <row r="23" spans="1:6" ht="15" customHeight="1">
      <c r="A23" s="127" t="s">
        <v>189</v>
      </c>
      <c r="B23" s="127"/>
      <c r="C23" s="127"/>
      <c r="D23" s="127"/>
      <c r="E23" s="127"/>
      <c r="F23" s="127"/>
    </row>
    <row r="24" spans="1:6" ht="15" customHeight="1">
      <c r="A24" s="126" t="s">
        <v>188</v>
      </c>
      <c r="B24" s="126"/>
      <c r="C24" s="126"/>
      <c r="D24" s="126"/>
      <c r="E24" s="126"/>
      <c r="F24" s="126"/>
    </row>
    <row r="25" spans="1:6" ht="15" customHeight="1">
      <c r="A25" s="126" t="s">
        <v>187</v>
      </c>
      <c r="B25" s="126"/>
      <c r="C25" s="126"/>
      <c r="D25" s="126"/>
      <c r="E25" s="126"/>
      <c r="F25" s="126"/>
    </row>
    <row r="26" spans="1:6" ht="15" customHeight="1">
      <c r="A26" s="126" t="s">
        <v>186</v>
      </c>
      <c r="B26" s="126"/>
      <c r="C26" s="126"/>
      <c r="D26" s="126"/>
      <c r="E26" s="126"/>
      <c r="F26" s="126"/>
    </row>
  </sheetData>
  <sheetProtection password="CEAC" sheet="1" objects="1" scenarios="1"/>
  <mergeCells count="11">
    <mergeCell ref="A1:F1"/>
    <mergeCell ref="A20:F20"/>
    <mergeCell ref="B18:F18"/>
    <mergeCell ref="E2:F6"/>
    <mergeCell ref="A19:F19"/>
    <mergeCell ref="A26:F26"/>
    <mergeCell ref="A23:F23"/>
    <mergeCell ref="A24:F24"/>
    <mergeCell ref="A25:F25"/>
    <mergeCell ref="A21:F21"/>
    <mergeCell ref="A22:F22"/>
  </mergeCells>
  <phoneticPr fontId="1" type="noConversion"/>
  <printOptions horizontalCentered="1" verticalCentered="1"/>
  <pageMargins left="0" right="0" top="0.8858267716535434" bottom="0" header="0" footer="0.23622047244094491"/>
  <pageSetup paperSize="9" orientation="portrait" r:id="rId1"/>
  <headerFooter alignWithMargins="0">
    <oddHeader>&amp;C&amp;"宋体,加粗"&amp;16
江苏天瑞仪器有限公司&amp;14
Skyray Instrument Ltd.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2</vt:i4>
      </vt:variant>
    </vt:vector>
  </HeadingPairs>
  <TitlesOfParts>
    <vt:vector size="10" baseType="lpstr">
      <vt:lpstr>SMD晶体数值表</vt:lpstr>
      <vt:lpstr>温度特性</vt:lpstr>
      <vt:lpstr>气密性</vt:lpstr>
      <vt:lpstr>尺寸</vt:lpstr>
      <vt:lpstr>供方报告</vt:lpstr>
      <vt:lpstr>老化</vt:lpstr>
      <vt:lpstr>ROHS</vt:lpstr>
      <vt:lpstr>ROHS-1</vt:lpstr>
      <vt:lpstr>ROHS!Print_Area</vt:lpstr>
      <vt:lpstr>'ROHS-1'!Print_Area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John</cp:lastModifiedBy>
  <cp:lastPrinted>2019-08-14T00:30:35Z</cp:lastPrinted>
  <dcterms:created xsi:type="dcterms:W3CDTF">2017-11-21T10:46:19Z</dcterms:created>
  <dcterms:modified xsi:type="dcterms:W3CDTF">2021-06-02T08:01:21Z</dcterms:modified>
</cp:coreProperties>
</file>