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0373"/>
  <workbookPr filterPrivacy="1"/>
  <xr:revisionPtr revIDLastSave="0" documentId="13_ncr:1_{D31FA357-776E-4047-90D1-EBCE6A5F3DA4}" xr6:coauthVersionLast="36" xr6:coauthVersionMax="36" xr10:uidLastSave="{00000000-0000-0000-0000-000000000000}"/>
  <bookViews>
    <workbookView xWindow="0" yWindow="0" windowWidth="21600" windowHeight="8775" xr2:uid="{00000000-000D-0000-FFFF-FFFF00000000}"/>
  </bookViews>
  <sheets>
    <sheet name="会议结果" sheetId="4" r:id="rId1"/>
    <sheet name="数据总结" sheetId="1" r:id="rId2"/>
    <sheet name="初始测试值 " sheetId="2" r:id="rId3"/>
    <sheet name="盖布测试值" sheetId="3" r:id="rId4"/>
  </sheet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17" i="1" l="1"/>
  <c r="G38" i="1"/>
  <c r="F38" i="1"/>
  <c r="G51" i="1"/>
  <c r="F51" i="1"/>
  <c r="G3" i="1"/>
  <c r="F3" i="1"/>
</calcChain>
</file>

<file path=xl/sharedStrings.xml><?xml version="1.0" encoding="utf-8"?>
<sst xmlns="http://schemas.openxmlformats.org/spreadsheetml/2006/main" count="87" uniqueCount="52">
  <si>
    <t>T22-2601-25MHz相噪不良确认</t>
    <phoneticPr fontId="2" type="noConversion"/>
  </si>
  <si>
    <t>出货数量</t>
    <phoneticPr fontId="2" type="noConversion"/>
  </si>
  <si>
    <t>抽检数数</t>
    <phoneticPr fontId="2" type="noConversion"/>
  </si>
  <si>
    <t>不良数</t>
    <phoneticPr fontId="2" type="noConversion"/>
  </si>
  <si>
    <t>不良率</t>
    <phoneticPr fontId="2" type="noConversion"/>
  </si>
  <si>
    <t>批不良率</t>
    <phoneticPr fontId="2" type="noConversion"/>
  </si>
  <si>
    <t>工单号</t>
    <phoneticPr fontId="2" type="noConversion"/>
  </si>
  <si>
    <t>S1120210303016</t>
    <phoneticPr fontId="2" type="noConversion"/>
  </si>
  <si>
    <t>规格要求MAX</t>
    <phoneticPr fontId="2" type="noConversion"/>
  </si>
  <si>
    <t>项目</t>
    <phoneticPr fontId="2" type="noConversion"/>
  </si>
  <si>
    <t>1Hz</t>
    <phoneticPr fontId="2" type="noConversion"/>
  </si>
  <si>
    <t>10Hz</t>
    <phoneticPr fontId="2" type="noConversion"/>
  </si>
  <si>
    <t>100Hz</t>
    <phoneticPr fontId="2" type="noConversion"/>
  </si>
  <si>
    <t>1kHz</t>
    <phoneticPr fontId="2" type="noConversion"/>
  </si>
  <si>
    <t>10kHz</t>
    <phoneticPr fontId="2" type="noConversion"/>
  </si>
  <si>
    <t>100kHz</t>
    <phoneticPr fontId="2" type="noConversion"/>
  </si>
  <si>
    <t>历史出货记录</t>
    <phoneticPr fontId="2" type="noConversion"/>
  </si>
  <si>
    <t>S1120210201001</t>
    <phoneticPr fontId="2" type="noConversion"/>
  </si>
  <si>
    <t>产品周期</t>
    <phoneticPr fontId="2" type="noConversion"/>
  </si>
  <si>
    <t>-63（dbc/Hz）</t>
    <phoneticPr fontId="2" type="noConversion"/>
  </si>
  <si>
    <t>-92（dbc/Hz）</t>
    <phoneticPr fontId="2" type="noConversion"/>
  </si>
  <si>
    <t>-117（dbc/Hz）</t>
    <phoneticPr fontId="2" type="noConversion"/>
  </si>
  <si>
    <t>-139（dbc/Hz）</t>
    <phoneticPr fontId="2" type="noConversion"/>
  </si>
  <si>
    <t>-154（dbc/Hz）</t>
    <phoneticPr fontId="2" type="noConversion"/>
  </si>
  <si>
    <t>-156（dbc/Hz）</t>
    <phoneticPr fontId="2" type="noConversion"/>
  </si>
  <si>
    <t>来料检验测试</t>
    <phoneticPr fontId="2" type="noConversion"/>
  </si>
  <si>
    <t>初始测试值</t>
    <phoneticPr fontId="2" type="noConversion"/>
  </si>
  <si>
    <t xml:space="preserve">追加盖布防护测试值 </t>
    <phoneticPr fontId="2" type="noConversion"/>
  </si>
  <si>
    <t>总结：</t>
    <phoneticPr fontId="2" type="noConversion"/>
  </si>
  <si>
    <t>追加盖布测试后结果无明显变化，依然为不合格</t>
    <phoneticPr fontId="2" type="noConversion"/>
  </si>
  <si>
    <t>评审项目</t>
    <phoneticPr fontId="2" type="noConversion"/>
  </si>
  <si>
    <t>T22-2601-25MHz QA出货测试相噪不合格出货评审</t>
    <phoneticPr fontId="2" type="noConversion"/>
  </si>
  <si>
    <t>评审内容</t>
    <phoneticPr fontId="2" type="noConversion"/>
  </si>
  <si>
    <t>18K产品抽测相噪317PCS，不良品4PCS.出货裁决</t>
    <phoneticPr fontId="2" type="noConversion"/>
  </si>
  <si>
    <t>时间</t>
    <phoneticPr fontId="2" type="noConversion"/>
  </si>
  <si>
    <t>地点</t>
    <phoneticPr fontId="2" type="noConversion"/>
  </si>
  <si>
    <t>研发办公室</t>
    <phoneticPr fontId="2" type="noConversion"/>
  </si>
  <si>
    <t>参与人员</t>
    <phoneticPr fontId="2" type="noConversion"/>
  </si>
  <si>
    <t>刘总，王巍巍，姚世泰，李杰</t>
    <phoneticPr fontId="2" type="noConversion"/>
  </si>
  <si>
    <t>评审结果</t>
    <phoneticPr fontId="2" type="noConversion"/>
  </si>
  <si>
    <t>对应内容</t>
    <phoneticPr fontId="2" type="noConversion"/>
  </si>
  <si>
    <t>跟进人员</t>
    <phoneticPr fontId="2" type="noConversion"/>
  </si>
  <si>
    <t>唐佳</t>
    <phoneticPr fontId="2" type="noConversion"/>
  </si>
  <si>
    <t>龙志刚</t>
    <phoneticPr fontId="2" type="noConversion"/>
  </si>
  <si>
    <t>18K出货需要将测试不合格4PCS取出不可混入出货</t>
    <phoneticPr fontId="2" type="noConversion"/>
  </si>
  <si>
    <t>QA测试4PCS不合格品退回供应商分析并换货</t>
    <phoneticPr fontId="2" type="noConversion"/>
  </si>
  <si>
    <t>17996PCS需要补数4PCS合格品并包装出货.</t>
    <phoneticPr fontId="2" type="noConversion"/>
  </si>
  <si>
    <t>-</t>
    <phoneticPr fontId="2" type="noConversion"/>
  </si>
  <si>
    <t>4PCS不合格品追加盖布复测确认结果变化状况</t>
    <phoneticPr fontId="2" type="noConversion"/>
  </si>
  <si>
    <t>李杰</t>
    <phoneticPr fontId="2" type="noConversion"/>
  </si>
  <si>
    <t>完成</t>
    <phoneticPr fontId="2" type="noConversion"/>
  </si>
  <si>
    <t>18K产品可特采出货</t>
    <phoneticPr fontId="2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</si>
</sst>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76" formatCode="0.0%"/>
    <numFmt numFmtId="177" formatCode="0.000%"/>
  </numFmts>
  <fonts count="4" x14ac:knownFonts="1">
    <font>
      <sz val="11"/>
      <color theme="1"/>
      <name val="等线"/>
      <family val="2"/>
      <scheme val="minor"/>
    </font>
    <font>
      <sz val="11"/>
      <color theme="1"/>
      <name val="等线"/>
      <family val="2"/>
      <scheme val="minor"/>
    </font>
    <font>
      <sz val="9"/>
      <name val="等线"/>
      <family val="3"/>
      <charset val="134"/>
      <scheme val="minor"/>
    </font>
    <font>
      <sz val="20"/>
      <color theme="1"/>
      <name val="等线"/>
      <family val="2"/>
      <scheme val="minor"/>
    </font>
  </fonts>
  <fills count="2">
    <fill>
      <patternFill patternType="none"/>
    </fill>
    <fill>
      <patternFill patternType="gray125"/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2">
    <xf numFmtId="0" fontId="0" fillId="0" borderId="0"/>
    <xf numFmtId="9" fontId="1" fillId="0" borderId="0" applyFont="0" applyFill="0" applyBorder="0" applyAlignment="0" applyProtection="0">
      <alignment vertical="center"/>
    </xf>
  </cellStyleXfs>
  <cellXfs count="29">
    <xf numFmtId="0" fontId="0" fillId="0" borderId="0" xfId="0"/>
    <xf numFmtId="176" fontId="0" fillId="0" borderId="1" xfId="1" applyNumberFormat="1" applyFont="1" applyBorder="1" applyAlignment="1">
      <alignment horizontal="center"/>
    </xf>
    <xf numFmtId="0" fontId="0" fillId="0" borderId="1" xfId="0" applyBorder="1" applyAlignment="1">
      <alignment horizontal="center"/>
    </xf>
    <xf numFmtId="177" fontId="0" fillId="0" borderId="1" xfId="1" applyNumberFormat="1" applyFont="1" applyBorder="1" applyAlignment="1">
      <alignment horizontal="center"/>
    </xf>
    <xf numFmtId="0" fontId="0" fillId="0" borderId="0" xfId="0" applyFill="1" applyBorder="1" applyAlignment="1">
      <alignment horizontal="center"/>
    </xf>
    <xf numFmtId="0" fontId="0" fillId="0" borderId="0" xfId="0" applyFill="1" applyBorder="1" applyAlignment="1">
      <alignment horizontal="left"/>
    </xf>
    <xf numFmtId="0" fontId="0" fillId="0" borderId="1" xfId="0" quotePrefix="1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0" xfId="0" quotePrefix="1" applyBorder="1" applyAlignment="1">
      <alignment horizontal="center"/>
    </xf>
    <xf numFmtId="0" fontId="0" fillId="0" borderId="4" xfId="0" applyBorder="1"/>
    <xf numFmtId="0" fontId="0" fillId="0" borderId="5" xfId="0" applyBorder="1"/>
    <xf numFmtId="0" fontId="0" fillId="0" borderId="6" xfId="0" applyBorder="1" applyAlignment="1">
      <alignment horizontal="center"/>
    </xf>
    <xf numFmtId="0" fontId="0" fillId="0" borderId="7" xfId="0" applyBorder="1"/>
    <xf numFmtId="0" fontId="0" fillId="0" borderId="8" xfId="0" applyBorder="1"/>
    <xf numFmtId="0" fontId="0" fillId="0" borderId="0" xfId="0" applyBorder="1"/>
    <xf numFmtId="0" fontId="0" fillId="0" borderId="8" xfId="0" applyBorder="1" applyAlignment="1">
      <alignment horizontal="center"/>
    </xf>
    <xf numFmtId="0" fontId="0" fillId="0" borderId="8" xfId="0" applyBorder="1" applyAlignment="1">
      <alignment horizontal="left"/>
    </xf>
    <xf numFmtId="0" fontId="0" fillId="0" borderId="9" xfId="0" applyBorder="1"/>
    <xf numFmtId="0" fontId="0" fillId="0" borderId="10" xfId="0" applyBorder="1"/>
    <xf numFmtId="0" fontId="0" fillId="0" borderId="11" xfId="0" applyBorder="1"/>
    <xf numFmtId="0" fontId="0" fillId="0" borderId="0" xfId="0" quotePrefix="1" applyBorder="1" applyAlignment="1">
      <alignment horizontal="left"/>
    </xf>
    <xf numFmtId="0" fontId="0" fillId="0" borderId="1" xfId="0" applyBorder="1" applyAlignment="1">
      <alignment horizontal="center" vertical="center"/>
    </xf>
    <xf numFmtId="14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vertical="center"/>
    </xf>
    <xf numFmtId="14" fontId="0" fillId="0" borderId="12" xfId="0" applyNumberFormat="1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3" fillId="0" borderId="2" xfId="0" applyFont="1" applyBorder="1" applyAlignment="1">
      <alignment horizontal="center"/>
    </xf>
    <xf numFmtId="0" fontId="3" fillId="0" borderId="3" xfId="0" applyFont="1" applyBorder="1" applyAlignment="1">
      <alignment horizontal="center"/>
    </xf>
  </cellXfs>
  <cellStyles count="2">
    <cellStyle name="百分比" xfId="1" builtinId="5"/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4" Type="http://schemas.openxmlformats.org/officeDocument/2006/relationships/image" Target="../media/image5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7.png"/><Relationship Id="rId1" Type="http://schemas.openxmlformats.org/officeDocument/2006/relationships/image" Target="../media/image6.png"/><Relationship Id="rId4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26</xdr:row>
      <xdr:rowOff>9525</xdr:rowOff>
    </xdr:from>
    <xdr:to>
      <xdr:col>6</xdr:col>
      <xdr:colOff>93377</xdr:colOff>
      <xdr:row>34</xdr:row>
      <xdr:rowOff>38100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B53A735-92F3-4C34-B0A7-AF8A54E9D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324100"/>
          <a:ext cx="5875052" cy="147637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684514</xdr:colOff>
      <xdr:row>56</xdr:row>
      <xdr:rowOff>151114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49C0D443-C5F4-41E7-9747-F2ED6F5F2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285714" cy="102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</xdr:row>
      <xdr:rowOff>0</xdr:rowOff>
    </xdr:from>
    <xdr:to>
      <xdr:col>14</xdr:col>
      <xdr:colOff>684514</xdr:colOff>
      <xdr:row>114</xdr:row>
      <xdr:rowOff>151114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1FC3EBA-6855-4E74-96D0-C05EC6F19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0496550"/>
          <a:ext cx="10285714" cy="102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116</xdr:row>
      <xdr:rowOff>0</xdr:rowOff>
    </xdr:from>
    <xdr:to>
      <xdr:col>14</xdr:col>
      <xdr:colOff>684514</xdr:colOff>
      <xdr:row>172</xdr:row>
      <xdr:rowOff>151114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558259AA-3FE9-44B4-8E3E-447417F1C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20993100"/>
          <a:ext cx="10285714" cy="102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174</xdr:row>
      <xdr:rowOff>0</xdr:rowOff>
    </xdr:from>
    <xdr:to>
      <xdr:col>14</xdr:col>
      <xdr:colOff>684514</xdr:colOff>
      <xdr:row>230</xdr:row>
      <xdr:rowOff>151114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3A97F27A-0AF0-42CC-A1D4-BCE3C06E6A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31489650"/>
          <a:ext cx="10285714" cy="1028571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684514</xdr:colOff>
      <xdr:row>56</xdr:row>
      <xdr:rowOff>151114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D18891C5-117B-457E-9226-70A17C63AE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285714" cy="102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</xdr:row>
      <xdr:rowOff>0</xdr:rowOff>
    </xdr:from>
    <xdr:to>
      <xdr:col>14</xdr:col>
      <xdr:colOff>684514</xdr:colOff>
      <xdr:row>114</xdr:row>
      <xdr:rowOff>151114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C2D004B1-DD03-478E-8FA4-D33C616EF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0496550"/>
          <a:ext cx="10285714" cy="102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116</xdr:row>
      <xdr:rowOff>0</xdr:rowOff>
    </xdr:from>
    <xdr:to>
      <xdr:col>14</xdr:col>
      <xdr:colOff>684514</xdr:colOff>
      <xdr:row>172</xdr:row>
      <xdr:rowOff>151114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B24F3C45-FF31-42DC-94A7-3224BEB38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20993100"/>
          <a:ext cx="10285714" cy="102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174</xdr:row>
      <xdr:rowOff>0</xdr:rowOff>
    </xdr:from>
    <xdr:to>
      <xdr:col>14</xdr:col>
      <xdr:colOff>684514</xdr:colOff>
      <xdr:row>230</xdr:row>
      <xdr:rowOff>151114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DC5FE567-52B5-4306-9F74-F07650894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31489650"/>
          <a:ext cx="10285714" cy="1028571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ABC509-13E0-447F-91BA-CC87946DDF06}">
  <dimension ref="A1:L8"/>
  <sheetViews>
    <sheetView tabSelected="1" workbookViewId="0">
      <selection activeCell="B4" sqref="B4:L4"/>
    </sheetView>
  </sheetViews>
  <sheetFormatPr defaultRowHeight="14.25" x14ac:dyDescent="0.2"/>
  <cols>
    <col min="1" max="1" width="9.5" customWidth="1"/>
    <col min="5" max="5" width="13.875" customWidth="1"/>
    <col min="8" max="8" width="16.625" customWidth="1"/>
    <col min="11" max="11" width="10" bestFit="1" customWidth="1"/>
  </cols>
  <sheetData>
    <row r="1" spans="1:12" ht="29.25" customHeight="1" x14ac:dyDescent="0.2">
      <c r="A1" s="21" t="s">
        <v>34</v>
      </c>
      <c r="B1" s="24">
        <v>44322</v>
      </c>
      <c r="C1" s="25"/>
      <c r="D1" s="25" t="s">
        <v>35</v>
      </c>
      <c r="E1" s="25" t="s">
        <v>36</v>
      </c>
      <c r="F1" s="25" t="s">
        <v>37</v>
      </c>
      <c r="G1" s="26" t="s">
        <v>38</v>
      </c>
      <c r="H1" s="26"/>
      <c r="I1" s="26"/>
      <c r="J1" s="26"/>
      <c r="K1" s="26"/>
      <c r="L1" s="26"/>
    </row>
    <row r="2" spans="1:12" ht="49.5" customHeight="1" x14ac:dyDescent="0.2">
      <c r="A2" s="23" t="s">
        <v>30</v>
      </c>
      <c r="B2" s="26" t="s">
        <v>31</v>
      </c>
      <c r="C2" s="26"/>
      <c r="D2" s="26"/>
      <c r="E2" s="26"/>
      <c r="F2" s="26"/>
      <c r="G2" s="26"/>
      <c r="H2" s="26"/>
      <c r="I2" s="26"/>
      <c r="J2" s="26"/>
      <c r="K2" s="26"/>
      <c r="L2" s="26"/>
    </row>
    <row r="3" spans="1:12" ht="49.5" customHeight="1" x14ac:dyDescent="0.2">
      <c r="A3" s="23" t="s">
        <v>32</v>
      </c>
      <c r="B3" s="26" t="s">
        <v>33</v>
      </c>
      <c r="C3" s="26"/>
      <c r="D3" s="26"/>
      <c r="E3" s="26"/>
      <c r="F3" s="26"/>
      <c r="G3" s="26"/>
      <c r="H3" s="26"/>
      <c r="I3" s="26"/>
      <c r="J3" s="26"/>
      <c r="K3" s="26"/>
      <c r="L3" s="26"/>
    </row>
    <row r="4" spans="1:12" ht="49.5" customHeight="1" x14ac:dyDescent="0.2">
      <c r="A4" s="23" t="s">
        <v>39</v>
      </c>
      <c r="B4" s="26" t="s">
        <v>51</v>
      </c>
      <c r="C4" s="26"/>
      <c r="D4" s="26"/>
      <c r="E4" s="26"/>
      <c r="F4" s="26"/>
      <c r="G4" s="26"/>
      <c r="H4" s="26"/>
      <c r="I4" s="26"/>
      <c r="J4" s="26"/>
      <c r="K4" s="26"/>
      <c r="L4" s="26"/>
    </row>
    <row r="5" spans="1:12" ht="30" customHeight="1" x14ac:dyDescent="0.2">
      <c r="A5" s="26" t="s">
        <v>40</v>
      </c>
      <c r="B5" s="26" t="s">
        <v>44</v>
      </c>
      <c r="C5" s="26"/>
      <c r="D5" s="26"/>
      <c r="E5" s="26"/>
      <c r="F5" s="26"/>
      <c r="G5" s="26"/>
      <c r="H5" s="21" t="s">
        <v>41</v>
      </c>
      <c r="I5" s="26" t="s">
        <v>43</v>
      </c>
      <c r="J5" s="26"/>
      <c r="K5" s="22">
        <v>44322</v>
      </c>
      <c r="L5" s="21" t="s">
        <v>50</v>
      </c>
    </row>
    <row r="6" spans="1:12" ht="30" customHeight="1" x14ac:dyDescent="0.2">
      <c r="A6" s="26"/>
      <c r="B6" s="26" t="s">
        <v>48</v>
      </c>
      <c r="C6" s="26"/>
      <c r="D6" s="26"/>
      <c r="E6" s="26"/>
      <c r="F6" s="26"/>
      <c r="G6" s="26"/>
      <c r="H6" s="21" t="s">
        <v>41</v>
      </c>
      <c r="I6" s="26" t="s">
        <v>49</v>
      </c>
      <c r="J6" s="26"/>
      <c r="K6" s="22">
        <v>44322</v>
      </c>
      <c r="L6" s="21" t="s">
        <v>50</v>
      </c>
    </row>
    <row r="7" spans="1:12" ht="30" customHeight="1" x14ac:dyDescent="0.2">
      <c r="A7" s="26"/>
      <c r="B7" s="26" t="s">
        <v>45</v>
      </c>
      <c r="C7" s="26"/>
      <c r="D7" s="26"/>
      <c r="E7" s="26"/>
      <c r="F7" s="26"/>
      <c r="G7" s="26"/>
      <c r="H7" s="21" t="s">
        <v>41</v>
      </c>
      <c r="I7" s="26" t="s">
        <v>42</v>
      </c>
      <c r="J7" s="26"/>
      <c r="K7" s="22">
        <v>44326</v>
      </c>
      <c r="L7" s="21" t="s">
        <v>47</v>
      </c>
    </row>
    <row r="8" spans="1:12" ht="30" customHeight="1" x14ac:dyDescent="0.2">
      <c r="A8" s="26"/>
      <c r="B8" s="26" t="s">
        <v>46</v>
      </c>
      <c r="C8" s="26"/>
      <c r="D8" s="26"/>
      <c r="E8" s="26"/>
      <c r="F8" s="26"/>
      <c r="G8" s="26"/>
      <c r="H8" s="21" t="s">
        <v>41</v>
      </c>
      <c r="I8" s="26" t="s">
        <v>43</v>
      </c>
      <c r="J8" s="26"/>
      <c r="K8" s="22">
        <v>44322</v>
      </c>
      <c r="L8" s="21" t="s">
        <v>50</v>
      </c>
    </row>
  </sheetData>
  <mergeCells count="13">
    <mergeCell ref="I7:J7"/>
    <mergeCell ref="B7:G7"/>
    <mergeCell ref="B8:G8"/>
    <mergeCell ref="I8:J8"/>
    <mergeCell ref="A5:A8"/>
    <mergeCell ref="I5:J5"/>
    <mergeCell ref="B5:G5"/>
    <mergeCell ref="B6:G6"/>
    <mergeCell ref="I6:J6"/>
    <mergeCell ref="G1:L1"/>
    <mergeCell ref="B2:L2"/>
    <mergeCell ref="B3:L3"/>
    <mergeCell ref="B4:L4"/>
  </mergeCells>
  <phoneticPr fontId="2" type="noConversion"/>
  <pageMargins left="0.7" right="0.7" top="0.75" bottom="0.75" header="0.3" footer="0.3"/>
  <pageSetup paperSize="9" orientation="portrait" horizontalDpi="1200" verticalDpi="120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H51"/>
  <sheetViews>
    <sheetView workbookViewId="0">
      <selection activeCell="I19" sqref="I19"/>
    </sheetView>
  </sheetViews>
  <sheetFormatPr defaultRowHeight="14.25" x14ac:dyDescent="0.2"/>
  <cols>
    <col min="1" max="1" width="21.25" customWidth="1"/>
    <col min="2" max="2" width="15.75" customWidth="1"/>
    <col min="6" max="6" width="11.875" customWidth="1"/>
  </cols>
  <sheetData>
    <row r="1" spans="1:8" ht="25.5" x14ac:dyDescent="0.35">
      <c r="A1" s="27" t="s">
        <v>0</v>
      </c>
      <c r="B1" s="28"/>
      <c r="C1" s="28"/>
      <c r="D1" s="28"/>
      <c r="E1" s="28"/>
      <c r="F1" s="28"/>
      <c r="G1" s="9"/>
      <c r="H1" s="10"/>
    </row>
    <row r="2" spans="1:8" x14ac:dyDescent="0.2">
      <c r="A2" s="11" t="s">
        <v>6</v>
      </c>
      <c r="B2" s="2" t="s">
        <v>18</v>
      </c>
      <c r="C2" s="2" t="s">
        <v>1</v>
      </c>
      <c r="D2" s="2" t="s">
        <v>2</v>
      </c>
      <c r="E2" s="2" t="s">
        <v>3</v>
      </c>
      <c r="F2" s="2" t="s">
        <v>4</v>
      </c>
      <c r="G2" s="2" t="s">
        <v>5</v>
      </c>
      <c r="H2" s="12"/>
    </row>
    <row r="3" spans="1:8" x14ac:dyDescent="0.2">
      <c r="A3" s="11" t="s">
        <v>7</v>
      </c>
      <c r="B3" s="2">
        <v>2115</v>
      </c>
      <c r="C3" s="2">
        <v>18000</v>
      </c>
      <c r="D3" s="2">
        <v>317</v>
      </c>
      <c r="E3" s="2">
        <v>4</v>
      </c>
      <c r="F3" s="1">
        <f>E3/D3</f>
        <v>1.2618296529968454E-2</v>
      </c>
      <c r="G3" s="3">
        <f>E3/C3</f>
        <v>2.2222222222222223E-4</v>
      </c>
      <c r="H3" s="12"/>
    </row>
    <row r="4" spans="1:8" x14ac:dyDescent="0.2">
      <c r="A4" s="13" t="s">
        <v>26</v>
      </c>
      <c r="B4" s="14"/>
      <c r="C4" s="14"/>
      <c r="D4" s="14"/>
      <c r="E4" s="14"/>
      <c r="F4" s="14"/>
      <c r="G4" s="14"/>
      <c r="H4" s="12"/>
    </row>
    <row r="5" spans="1:8" x14ac:dyDescent="0.2">
      <c r="A5" s="11" t="s">
        <v>9</v>
      </c>
      <c r="B5" s="2" t="s">
        <v>8</v>
      </c>
      <c r="C5" s="2">
        <v>1</v>
      </c>
      <c r="D5" s="2">
        <v>2</v>
      </c>
      <c r="E5" s="2">
        <v>3</v>
      </c>
      <c r="F5" s="2">
        <v>4</v>
      </c>
      <c r="G5" s="14"/>
      <c r="H5" s="12"/>
    </row>
    <row r="6" spans="1:8" x14ac:dyDescent="0.2">
      <c r="A6" s="11" t="s">
        <v>10</v>
      </c>
      <c r="B6" s="6" t="s">
        <v>19</v>
      </c>
      <c r="C6" s="2">
        <v>-38.733899999999998</v>
      </c>
      <c r="D6" s="7">
        <v>-47.475700000000003</v>
      </c>
      <c r="E6" s="2">
        <v>-42.996200000000002</v>
      </c>
      <c r="F6" s="2">
        <v>-55.936900000000001</v>
      </c>
      <c r="G6" s="14"/>
      <c r="H6" s="12"/>
    </row>
    <row r="7" spans="1:8" x14ac:dyDescent="0.2">
      <c r="A7" s="11" t="s">
        <v>11</v>
      </c>
      <c r="B7" s="6" t="s">
        <v>20</v>
      </c>
      <c r="C7" s="2">
        <v>-74.757199999999997</v>
      </c>
      <c r="D7" s="2">
        <v>-84.100999999999999</v>
      </c>
      <c r="E7" s="2">
        <v>-81.652199999999993</v>
      </c>
      <c r="F7" s="2">
        <v>-87.479900000000001</v>
      </c>
      <c r="G7" s="14"/>
      <c r="H7" s="12"/>
    </row>
    <row r="8" spans="1:8" x14ac:dyDescent="0.2">
      <c r="A8" s="11" t="s">
        <v>12</v>
      </c>
      <c r="B8" s="6" t="s">
        <v>21</v>
      </c>
      <c r="C8" s="2">
        <v>-112.42919999999999</v>
      </c>
      <c r="D8" s="2">
        <v>-114.3116</v>
      </c>
      <c r="E8" s="2">
        <v>-115.749</v>
      </c>
      <c r="F8" s="2">
        <v>-116.4602</v>
      </c>
      <c r="G8" s="14"/>
      <c r="H8" s="12"/>
    </row>
    <row r="9" spans="1:8" x14ac:dyDescent="0.2">
      <c r="A9" s="11" t="s">
        <v>13</v>
      </c>
      <c r="B9" s="6" t="s">
        <v>22</v>
      </c>
      <c r="C9" s="2">
        <v>-141.05869999999999</v>
      </c>
      <c r="D9" s="2">
        <v>-138.99100000000001</v>
      </c>
      <c r="E9" s="4">
        <v>-139.63659999999999</v>
      </c>
      <c r="F9" s="2">
        <v>-140.27459999999999</v>
      </c>
      <c r="G9" s="14"/>
      <c r="H9" s="12"/>
    </row>
    <row r="10" spans="1:8" x14ac:dyDescent="0.2">
      <c r="A10" s="11" t="s">
        <v>14</v>
      </c>
      <c r="B10" s="6" t="s">
        <v>23</v>
      </c>
      <c r="C10" s="2">
        <v>-154.22120000000001</v>
      </c>
      <c r="D10" s="2">
        <v>-155.1019</v>
      </c>
      <c r="E10" s="2">
        <v>-154.87729999999999</v>
      </c>
      <c r="F10" s="2">
        <v>-156.07839999999999</v>
      </c>
      <c r="G10" s="14"/>
      <c r="H10" s="12"/>
    </row>
    <row r="11" spans="1:8" x14ac:dyDescent="0.2">
      <c r="A11" s="11" t="s">
        <v>15</v>
      </c>
      <c r="B11" s="6" t="s">
        <v>24</v>
      </c>
      <c r="C11" s="2">
        <v>-157.1352</v>
      </c>
      <c r="D11" s="2">
        <v>-158.3252</v>
      </c>
      <c r="E11" s="2">
        <v>-158.2818</v>
      </c>
      <c r="F11" s="2">
        <v>-159.43620000000001</v>
      </c>
      <c r="G11" s="14"/>
      <c r="H11" s="12"/>
    </row>
    <row r="12" spans="1:8" x14ac:dyDescent="0.2">
      <c r="A12" s="15"/>
      <c r="B12" s="8"/>
      <c r="C12" s="7"/>
      <c r="D12" s="7"/>
      <c r="E12" s="7"/>
      <c r="F12" s="7"/>
      <c r="G12" s="14"/>
      <c r="H12" s="12"/>
    </row>
    <row r="13" spans="1:8" x14ac:dyDescent="0.2">
      <c r="A13" s="15" t="s">
        <v>27</v>
      </c>
      <c r="B13" s="8"/>
      <c r="C13" s="7"/>
      <c r="D13" s="7"/>
      <c r="E13" s="7"/>
      <c r="F13" s="7"/>
      <c r="G13" s="14"/>
      <c r="H13" s="12"/>
    </row>
    <row r="14" spans="1:8" x14ac:dyDescent="0.2">
      <c r="A14" s="11" t="s">
        <v>9</v>
      </c>
      <c r="B14" s="2" t="s">
        <v>8</v>
      </c>
      <c r="C14" s="2">
        <v>1</v>
      </c>
      <c r="D14" s="2">
        <v>2</v>
      </c>
      <c r="E14" s="2">
        <v>3</v>
      </c>
      <c r="F14" s="2">
        <v>4</v>
      </c>
      <c r="G14" s="14"/>
      <c r="H14" s="12"/>
    </row>
    <row r="15" spans="1:8" x14ac:dyDescent="0.2">
      <c r="A15" s="11" t="s">
        <v>10</v>
      </c>
      <c r="B15" s="6" t="s">
        <v>19</v>
      </c>
      <c r="C15" s="2">
        <v>-42.6004</v>
      </c>
      <c r="D15" s="7">
        <v>-46.6235</v>
      </c>
      <c r="E15" s="2">
        <v>-48.595599999999997</v>
      </c>
      <c r="F15" s="2">
        <v>-59.9529</v>
      </c>
      <c r="G15" s="14"/>
      <c r="H15" s="12"/>
    </row>
    <row r="16" spans="1:8" x14ac:dyDescent="0.2">
      <c r="A16" s="11" t="s">
        <v>11</v>
      </c>
      <c r="B16" s="6" t="s">
        <v>20</v>
      </c>
      <c r="C16" s="2">
        <v>-83.900099999999995</v>
      </c>
      <c r="D16" s="2">
        <v>-82.582599999999999</v>
      </c>
      <c r="E16" s="2">
        <v>-79.108900000000006</v>
      </c>
      <c r="F16" s="2">
        <v>-89.071799999999996</v>
      </c>
      <c r="G16" s="14"/>
      <c r="H16" s="12"/>
    </row>
    <row r="17" spans="1:8" x14ac:dyDescent="0.2">
      <c r="A17" s="11" t="s">
        <v>12</v>
      </c>
      <c r="B17" s="6" t="s">
        <v>21</v>
      </c>
      <c r="C17" s="2">
        <f>-115.6338</f>
        <v>-115.63379999999999</v>
      </c>
      <c r="D17" s="2">
        <v>-112.68210000000001</v>
      </c>
      <c r="E17" s="2">
        <v>-114.6097</v>
      </c>
      <c r="F17" s="2">
        <v>-117.633</v>
      </c>
      <c r="G17" s="14"/>
      <c r="H17" s="12"/>
    </row>
    <row r="18" spans="1:8" x14ac:dyDescent="0.2">
      <c r="A18" s="11" t="s">
        <v>13</v>
      </c>
      <c r="B18" s="6" t="s">
        <v>22</v>
      </c>
      <c r="C18" s="2">
        <v>-140.57599999999999</v>
      </c>
      <c r="D18" s="2">
        <v>-138.9111</v>
      </c>
      <c r="E18" s="4">
        <v>-137.04589999999999</v>
      </c>
      <c r="F18" s="2">
        <v>-141.2064</v>
      </c>
      <c r="G18" s="14"/>
      <c r="H18" s="12"/>
    </row>
    <row r="19" spans="1:8" x14ac:dyDescent="0.2">
      <c r="A19" s="11" t="s">
        <v>14</v>
      </c>
      <c r="B19" s="6" t="s">
        <v>23</v>
      </c>
      <c r="C19" s="2">
        <v>-156.0291</v>
      </c>
      <c r="D19" s="2">
        <v>-147.0967</v>
      </c>
      <c r="E19" s="2">
        <v>-146.5437</v>
      </c>
      <c r="F19" s="2">
        <v>-151.929</v>
      </c>
      <c r="G19" s="14"/>
      <c r="H19" s="12"/>
    </row>
    <row r="20" spans="1:8" x14ac:dyDescent="0.2">
      <c r="A20" s="11" t="s">
        <v>15</v>
      </c>
      <c r="B20" s="6" t="s">
        <v>24</v>
      </c>
      <c r="C20" s="2">
        <v>-158.8948</v>
      </c>
      <c r="D20" s="2">
        <v>-147.1103</v>
      </c>
      <c r="E20" s="2">
        <v>-145.85400000000001</v>
      </c>
      <c r="F20" s="2">
        <v>-152.89570000000001</v>
      </c>
      <c r="G20" s="14"/>
      <c r="H20" s="12"/>
    </row>
    <row r="21" spans="1:8" x14ac:dyDescent="0.2">
      <c r="A21" s="15"/>
      <c r="B21" s="8"/>
      <c r="C21" s="7"/>
      <c r="D21" s="7"/>
      <c r="E21" s="7"/>
      <c r="F21" s="7"/>
      <c r="G21" s="14"/>
      <c r="H21" s="12"/>
    </row>
    <row r="22" spans="1:8" x14ac:dyDescent="0.2">
      <c r="A22" s="16" t="s">
        <v>28</v>
      </c>
      <c r="B22" s="20" t="s">
        <v>29</v>
      </c>
      <c r="C22" s="7"/>
      <c r="D22" s="7"/>
      <c r="E22" s="7"/>
      <c r="F22" s="7"/>
      <c r="G22" s="14"/>
      <c r="H22" s="12"/>
    </row>
    <row r="23" spans="1:8" x14ac:dyDescent="0.2">
      <c r="A23" s="15"/>
      <c r="B23" s="8"/>
      <c r="C23" s="7"/>
      <c r="D23" s="7"/>
      <c r="E23" s="7"/>
      <c r="F23" s="7"/>
      <c r="G23" s="14"/>
      <c r="H23" s="12"/>
    </row>
    <row r="24" spans="1:8" x14ac:dyDescent="0.2">
      <c r="A24" s="15"/>
      <c r="B24" s="8"/>
      <c r="C24" s="7"/>
      <c r="D24" s="7"/>
      <c r="E24" s="7"/>
      <c r="F24" s="7"/>
      <c r="G24" s="14"/>
      <c r="H24" s="12"/>
    </row>
    <row r="25" spans="1:8" x14ac:dyDescent="0.2">
      <c r="A25" s="15"/>
      <c r="B25" s="8"/>
      <c r="C25" s="7"/>
      <c r="D25" s="7"/>
      <c r="E25" s="7"/>
      <c r="F25" s="7"/>
      <c r="G25" s="14"/>
      <c r="H25" s="12"/>
    </row>
    <row r="26" spans="1:8" x14ac:dyDescent="0.2">
      <c r="A26" s="13"/>
      <c r="B26" s="14"/>
      <c r="C26" s="14"/>
      <c r="D26" s="14"/>
      <c r="E26" s="14"/>
      <c r="F26" s="14"/>
      <c r="G26" s="14"/>
      <c r="H26" s="12"/>
    </row>
    <row r="27" spans="1:8" x14ac:dyDescent="0.2">
      <c r="A27" s="13"/>
      <c r="B27" s="14"/>
      <c r="C27" s="14"/>
      <c r="D27" s="14"/>
      <c r="E27" s="14"/>
      <c r="F27" s="14"/>
      <c r="G27" s="14"/>
      <c r="H27" s="12"/>
    </row>
    <row r="28" spans="1:8" x14ac:dyDescent="0.2">
      <c r="A28" s="13"/>
      <c r="B28" s="14"/>
      <c r="C28" s="14"/>
      <c r="D28" s="14"/>
      <c r="E28" s="14"/>
      <c r="F28" s="14"/>
      <c r="G28" s="14"/>
      <c r="H28" s="12"/>
    </row>
    <row r="29" spans="1:8" x14ac:dyDescent="0.2">
      <c r="A29" s="13"/>
      <c r="B29" s="14"/>
      <c r="C29" s="14"/>
      <c r="D29" s="14"/>
      <c r="E29" s="14"/>
      <c r="F29" s="14"/>
      <c r="G29" s="14"/>
      <c r="H29" s="12"/>
    </row>
    <row r="30" spans="1:8" x14ac:dyDescent="0.2">
      <c r="A30" s="13"/>
      <c r="B30" s="14"/>
      <c r="C30" s="14"/>
      <c r="D30" s="14"/>
      <c r="E30" s="14"/>
      <c r="F30" s="14"/>
      <c r="G30" s="14"/>
      <c r="H30" s="12"/>
    </row>
    <row r="31" spans="1:8" x14ac:dyDescent="0.2">
      <c r="A31" s="13"/>
      <c r="B31" s="14"/>
      <c r="C31" s="14"/>
      <c r="D31" s="14"/>
      <c r="E31" s="14"/>
      <c r="F31" s="14"/>
      <c r="G31" s="14"/>
      <c r="H31" s="12"/>
    </row>
    <row r="32" spans="1:8" x14ac:dyDescent="0.2">
      <c r="A32" s="13"/>
      <c r="B32" s="14"/>
      <c r="C32" s="14"/>
      <c r="D32" s="14"/>
      <c r="E32" s="14"/>
      <c r="F32" s="14"/>
      <c r="G32" s="14"/>
      <c r="H32" s="12"/>
    </row>
    <row r="33" spans="1:8" x14ac:dyDescent="0.2">
      <c r="A33" s="13"/>
      <c r="B33" s="14"/>
      <c r="C33" s="14"/>
      <c r="D33" s="14"/>
      <c r="E33" s="14"/>
      <c r="F33" s="14"/>
      <c r="G33" s="14"/>
      <c r="H33" s="12"/>
    </row>
    <row r="34" spans="1:8" x14ac:dyDescent="0.2">
      <c r="A34" s="13"/>
      <c r="B34" s="14"/>
      <c r="C34" s="14"/>
      <c r="D34" s="14"/>
      <c r="E34" s="14"/>
      <c r="F34" s="14"/>
      <c r="G34" s="14"/>
      <c r="H34" s="12"/>
    </row>
    <row r="35" spans="1:8" ht="15" thickBot="1" x14ac:dyDescent="0.25">
      <c r="A35" s="17"/>
      <c r="B35" s="18"/>
      <c r="C35" s="18"/>
      <c r="D35" s="18"/>
      <c r="E35" s="18"/>
      <c r="F35" s="18"/>
      <c r="G35" s="18"/>
      <c r="H35" s="19"/>
    </row>
    <row r="36" spans="1:8" x14ac:dyDescent="0.2">
      <c r="A36" t="s">
        <v>25</v>
      </c>
    </row>
    <row r="37" spans="1:8" x14ac:dyDescent="0.2">
      <c r="A37" s="2" t="s">
        <v>6</v>
      </c>
      <c r="B37" s="2" t="s">
        <v>18</v>
      </c>
      <c r="C37" s="2" t="s">
        <v>1</v>
      </c>
      <c r="D37" s="2" t="s">
        <v>2</v>
      </c>
      <c r="E37" s="2" t="s">
        <v>3</v>
      </c>
      <c r="F37" s="2" t="s">
        <v>4</v>
      </c>
      <c r="G37" s="2" t="s">
        <v>5</v>
      </c>
    </row>
    <row r="38" spans="1:8" x14ac:dyDescent="0.2">
      <c r="A38" s="2" t="s">
        <v>7</v>
      </c>
      <c r="B38" s="2">
        <v>2115</v>
      </c>
      <c r="C38" s="2">
        <v>18000</v>
      </c>
      <c r="D38" s="2">
        <v>77</v>
      </c>
      <c r="E38" s="2">
        <v>0</v>
      </c>
      <c r="F38" s="1">
        <f>E38/D38</f>
        <v>0</v>
      </c>
      <c r="G38" s="3">
        <f>E38/C38</f>
        <v>0</v>
      </c>
    </row>
    <row r="49" spans="1:7" x14ac:dyDescent="0.2">
      <c r="A49" s="5" t="s">
        <v>16</v>
      </c>
    </row>
    <row r="50" spans="1:7" x14ac:dyDescent="0.2">
      <c r="A50" s="2" t="s">
        <v>6</v>
      </c>
      <c r="B50" s="2" t="s">
        <v>18</v>
      </c>
      <c r="C50" s="2" t="s">
        <v>1</v>
      </c>
      <c r="D50" s="2" t="s">
        <v>2</v>
      </c>
      <c r="E50" s="2" t="s">
        <v>3</v>
      </c>
      <c r="F50" s="2" t="s">
        <v>4</v>
      </c>
      <c r="G50" s="2" t="s">
        <v>5</v>
      </c>
    </row>
    <row r="51" spans="1:7" x14ac:dyDescent="0.2">
      <c r="A51" s="2" t="s">
        <v>17</v>
      </c>
      <c r="B51" s="2">
        <v>311</v>
      </c>
      <c r="C51" s="2">
        <v>4800</v>
      </c>
      <c r="D51" s="2">
        <v>200</v>
      </c>
      <c r="E51" s="2">
        <v>0</v>
      </c>
      <c r="F51" s="1">
        <f>E51/D51</f>
        <v>0</v>
      </c>
      <c r="G51" s="3">
        <f>E51/C51</f>
        <v>0</v>
      </c>
    </row>
  </sheetData>
  <mergeCells count="1">
    <mergeCell ref="A1:F1"/>
  </mergeCells>
  <phoneticPr fontId="2" type="noConversion"/>
  <pageMargins left="0.7" right="0.7" top="0.75" bottom="0.75" header="0.3" footer="0.3"/>
  <pageSetup paperSize="9" orientation="portrait" horizontalDpi="1200" verticalDpi="12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43EEFF-FB80-4EFD-9B83-50C046D37D25}">
  <dimension ref="A1"/>
  <sheetViews>
    <sheetView workbookViewId="0">
      <selection activeCell="P199" sqref="P199"/>
    </sheetView>
  </sheetViews>
  <sheetFormatPr defaultRowHeight="14.25" x14ac:dyDescent="0.2"/>
  <sheetData/>
  <phoneticPr fontId="2" type="noConversion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DEA74B-608C-43C4-A4B3-9F7A0063914B}">
  <dimension ref="A1"/>
  <sheetViews>
    <sheetView topLeftCell="A172" workbookViewId="0">
      <selection activeCell="A175" sqref="A175"/>
    </sheetView>
  </sheetViews>
  <sheetFormatPr defaultRowHeight="14.25" x14ac:dyDescent="0.2"/>
  <sheetData/>
  <phoneticPr fontId="2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会议结果</vt:lpstr>
      <vt:lpstr>数据总结</vt:lpstr>
      <vt:lpstr>初始测试值 </vt:lpstr>
      <vt:lpstr>盖布测试值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2015-06-05T18:19:34Z</dcterms:created>
  <dcterms:modified xsi:type="dcterms:W3CDTF">2021-05-06T04:36:22Z</dcterms:modified>
</cp:coreProperties>
</file>