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4910" windowHeight="7935" activeTab="2"/>
  </bookViews>
  <sheets>
    <sheet name="06" sheetId="1" r:id="rId1"/>
    <sheet name="O55F-GSTN-131.04开机特性数据04-12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E8" i="3"/>
  <c r="C8"/>
  <c r="D8"/>
  <c r="F8"/>
  <c r="G8"/>
  <c r="H8"/>
  <c r="I8"/>
  <c r="J8"/>
  <c r="B8"/>
  <c r="C6"/>
  <c r="D6"/>
  <c r="E6"/>
  <c r="F6"/>
  <c r="G6"/>
  <c r="H6"/>
  <c r="I6"/>
  <c r="J6"/>
  <c r="B6"/>
</calcChain>
</file>

<file path=xl/sharedStrings.xml><?xml version="1.0" encoding="utf-8"?>
<sst xmlns="http://schemas.openxmlformats.org/spreadsheetml/2006/main" count="94" uniqueCount="43">
  <si>
    <t>设备名</t>
  </si>
  <si>
    <t>生产批号</t>
  </si>
  <si>
    <t>测试层</t>
  </si>
  <si>
    <t>测试位</t>
  </si>
  <si>
    <t>产品型号</t>
  </si>
  <si>
    <t>条码</t>
  </si>
  <si>
    <t>测试时间</t>
  </si>
  <si>
    <t>频率</t>
  </si>
  <si>
    <t>A8后</t>
  </si>
  <si>
    <t>O55F-GSTN-131.04MHz</t>
  </si>
  <si>
    <t>NoBarCode-2018041215-5-201</t>
  </si>
  <si>
    <t>NoBarCode-2018041215-5-202</t>
  </si>
  <si>
    <t>NoBarCode-2018041215-5-203</t>
  </si>
  <si>
    <t>NoBarCode-2018041215-5-204</t>
  </si>
  <si>
    <t>NoBarCode-2018041215-5-205</t>
  </si>
  <si>
    <t>NoBarCode-2018041215-5-206</t>
  </si>
  <si>
    <t>NoBarCode-2018041215-5-207</t>
  </si>
  <si>
    <t>NoBarCode-2018041215-5-208</t>
  </si>
  <si>
    <t>NoBarCode-2018041215-5-209</t>
  </si>
  <si>
    <t>NoBarCode-20180412-5-201</t>
  </si>
  <si>
    <t>NoBarCode-20180412-5-202</t>
  </si>
  <si>
    <t>NoBarCode-20180412-5-203</t>
  </si>
  <si>
    <t>NoBarCode-20180412-5-204</t>
  </si>
  <si>
    <t>NoBarCode-20180412-5-205</t>
  </si>
  <si>
    <t>NoBarCode-20180412-5-206</t>
  </si>
  <si>
    <t>NoBarCode-20180412-5-207</t>
  </si>
  <si>
    <t>NoBarCode-20180412-5-208</t>
  </si>
  <si>
    <t>NoBarCode-20180412-5-209</t>
  </si>
  <si>
    <t>6分钟</t>
    <phoneticPr fontId="18" type="noConversion"/>
  </si>
  <si>
    <t>30分钟</t>
    <phoneticPr fontId="18" type="noConversion"/>
  </si>
  <si>
    <t>31a</t>
    <phoneticPr fontId="18" type="noConversion"/>
  </si>
  <si>
    <t>32a</t>
    <phoneticPr fontId="18" type="noConversion"/>
  </si>
  <si>
    <t>33a</t>
    <phoneticPr fontId="18" type="noConversion"/>
  </si>
  <si>
    <t>24H前</t>
    <phoneticPr fontId="18" type="noConversion"/>
  </si>
  <si>
    <t>BEEDFMGOJJKp10ABCGK</t>
    <phoneticPr fontId="18" type="noConversion"/>
  </si>
  <si>
    <t>BEEDFMGOJJKp10ABDIF</t>
    <phoneticPr fontId="18" type="noConversion"/>
  </si>
  <si>
    <t>BEEDFMGOJJKp10ABDJG</t>
    <phoneticPr fontId="18" type="noConversion"/>
  </si>
  <si>
    <t>BEEDFMGOJJKp10ABDMN</t>
    <phoneticPr fontId="18" type="noConversion"/>
  </si>
  <si>
    <t>BEDKEMHHI-Mp09ABCDK</t>
    <phoneticPr fontId="18" type="noConversion"/>
  </si>
  <si>
    <t>BEEDFMGOJJKp10ABCIK</t>
    <phoneticPr fontId="18" type="noConversion"/>
  </si>
  <si>
    <t>BEEDFMGOJJKp10ABDMF</t>
    <phoneticPr fontId="18" type="noConversion"/>
  </si>
  <si>
    <t>BEEDFMGOJJKp10ABEJG</t>
    <phoneticPr fontId="18" type="noConversion"/>
  </si>
  <si>
    <t>BEDKEMHHI-Np10ABCDM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</si>
</sst>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H2" sqref="H2:H10"/>
    </sheetView>
  </sheetViews>
  <sheetFormatPr defaultRowHeight="13.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>
        <v>2018041215</v>
      </c>
      <c r="C2">
        <v>5</v>
      </c>
      <c r="D2">
        <v>201</v>
      </c>
      <c r="E2" t="s">
        <v>9</v>
      </c>
      <c r="F2" t="s">
        <v>10</v>
      </c>
      <c r="G2" s="1">
        <v>43202.653333333335</v>
      </c>
      <c r="H2">
        <v>65519998.610848002</v>
      </c>
    </row>
    <row r="3" spans="1:8">
      <c r="A3" t="s">
        <v>8</v>
      </c>
      <c r="B3">
        <v>2018041215</v>
      </c>
      <c r="C3">
        <v>5</v>
      </c>
      <c r="D3">
        <v>202</v>
      </c>
      <c r="E3" t="s">
        <v>9</v>
      </c>
      <c r="F3" t="s">
        <v>11</v>
      </c>
      <c r="G3" s="1">
        <v>43202.653379629628</v>
      </c>
      <c r="H3">
        <v>65519998.775701299</v>
      </c>
    </row>
    <row r="4" spans="1:8">
      <c r="A4" t="s">
        <v>8</v>
      </c>
      <c r="B4">
        <v>2018041215</v>
      </c>
      <c r="C4">
        <v>5</v>
      </c>
      <c r="D4">
        <v>203</v>
      </c>
      <c r="E4" t="s">
        <v>9</v>
      </c>
      <c r="F4" t="s">
        <v>12</v>
      </c>
      <c r="G4" s="1">
        <v>43202.653414351851</v>
      </c>
      <c r="H4">
        <v>65520000.339652203</v>
      </c>
    </row>
    <row r="5" spans="1:8">
      <c r="A5" t="s">
        <v>8</v>
      </c>
      <c r="B5">
        <v>2018041215</v>
      </c>
      <c r="C5">
        <v>5</v>
      </c>
      <c r="D5">
        <v>204</v>
      </c>
      <c r="E5" t="s">
        <v>9</v>
      </c>
      <c r="F5" t="s">
        <v>13</v>
      </c>
      <c r="G5" s="1">
        <v>43202.653460648151</v>
      </c>
      <c r="H5">
        <v>65519999.929056302</v>
      </c>
    </row>
    <row r="6" spans="1:8">
      <c r="A6" t="s">
        <v>8</v>
      </c>
      <c r="B6">
        <v>2018041215</v>
      </c>
      <c r="C6">
        <v>5</v>
      </c>
      <c r="D6">
        <v>205</v>
      </c>
      <c r="E6" t="s">
        <v>9</v>
      </c>
      <c r="F6" t="s">
        <v>14</v>
      </c>
      <c r="G6" s="1">
        <v>43202.653506944444</v>
      </c>
      <c r="H6">
        <v>65519999.208406404</v>
      </c>
    </row>
    <row r="7" spans="1:8">
      <c r="A7" t="s">
        <v>8</v>
      </c>
      <c r="B7">
        <v>2018041215</v>
      </c>
      <c r="C7">
        <v>5</v>
      </c>
      <c r="D7">
        <v>206</v>
      </c>
      <c r="E7" t="s">
        <v>9</v>
      </c>
      <c r="F7" t="s">
        <v>15</v>
      </c>
      <c r="G7" s="1">
        <v>43202.653541666667</v>
      </c>
      <c r="H7">
        <v>65520002.135255903</v>
      </c>
    </row>
    <row r="8" spans="1:8">
      <c r="A8" t="s">
        <v>8</v>
      </c>
      <c r="B8">
        <v>2018041215</v>
      </c>
      <c r="C8">
        <v>5</v>
      </c>
      <c r="D8">
        <v>207</v>
      </c>
      <c r="E8" t="s">
        <v>9</v>
      </c>
      <c r="F8" t="s">
        <v>16</v>
      </c>
      <c r="G8" s="1">
        <v>43202.653587962966</v>
      </c>
      <c r="H8">
        <v>65519999.7518721</v>
      </c>
    </row>
    <row r="9" spans="1:8">
      <c r="A9" t="s">
        <v>8</v>
      </c>
      <c r="B9">
        <v>2018041215</v>
      </c>
      <c r="C9">
        <v>5</v>
      </c>
      <c r="D9">
        <v>208</v>
      </c>
      <c r="E9" t="s">
        <v>9</v>
      </c>
      <c r="F9" t="s">
        <v>17</v>
      </c>
      <c r="G9" s="1">
        <v>43202.653622685182</v>
      </c>
      <c r="H9">
        <v>65519997.975960404</v>
      </c>
    </row>
    <row r="10" spans="1:8">
      <c r="A10" t="s">
        <v>8</v>
      </c>
      <c r="B10">
        <v>2018041215</v>
      </c>
      <c r="C10">
        <v>5</v>
      </c>
      <c r="D10">
        <v>209</v>
      </c>
      <c r="E10" t="s">
        <v>9</v>
      </c>
      <c r="F10" t="s">
        <v>18</v>
      </c>
      <c r="G10" s="1">
        <v>43202.653657407405</v>
      </c>
      <c r="H10">
        <v>65519999.549148098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H2" sqref="H2:H10"/>
    </sheetView>
  </sheetViews>
  <sheetFormatPr defaultRowHeight="13.5"/>
  <cols>
    <col min="7" max="7" width="32.3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>
        <v>20180412</v>
      </c>
      <c r="C2">
        <v>5</v>
      </c>
      <c r="D2">
        <v>201</v>
      </c>
      <c r="E2" t="s">
        <v>9</v>
      </c>
      <c r="F2" t="s">
        <v>19</v>
      </c>
      <c r="G2" s="1">
        <v>43202.670057870368</v>
      </c>
      <c r="H2">
        <v>65520000.289870203</v>
      </c>
    </row>
    <row r="3" spans="1:8">
      <c r="A3" t="s">
        <v>8</v>
      </c>
      <c r="B3">
        <v>20180412</v>
      </c>
      <c r="C3">
        <v>5</v>
      </c>
      <c r="D3">
        <v>202</v>
      </c>
      <c r="E3" t="s">
        <v>9</v>
      </c>
      <c r="F3" t="s">
        <v>20</v>
      </c>
      <c r="G3" s="1">
        <v>43202.670104166667</v>
      </c>
      <c r="H3">
        <v>65520000.393190503</v>
      </c>
    </row>
    <row r="4" spans="1:8">
      <c r="A4" t="s">
        <v>8</v>
      </c>
      <c r="B4">
        <v>20180412</v>
      </c>
      <c r="C4">
        <v>5</v>
      </c>
      <c r="D4">
        <v>203</v>
      </c>
      <c r="E4" t="s">
        <v>9</v>
      </c>
      <c r="F4" t="s">
        <v>21</v>
      </c>
      <c r="G4" s="1">
        <v>43202.670138888891</v>
      </c>
      <c r="H4">
        <v>65520000.239712603</v>
      </c>
    </row>
    <row r="5" spans="1:8">
      <c r="A5" t="s">
        <v>8</v>
      </c>
      <c r="B5">
        <v>20180412</v>
      </c>
      <c r="C5">
        <v>5</v>
      </c>
      <c r="D5">
        <v>204</v>
      </c>
      <c r="E5" t="s">
        <v>9</v>
      </c>
      <c r="F5" t="s">
        <v>22</v>
      </c>
      <c r="G5" s="1">
        <v>43202.670185185183</v>
      </c>
      <c r="H5">
        <v>65520000.055973701</v>
      </c>
    </row>
    <row r="6" spans="1:8">
      <c r="A6" t="s">
        <v>8</v>
      </c>
      <c r="B6">
        <v>20180412</v>
      </c>
      <c r="C6">
        <v>5</v>
      </c>
      <c r="D6">
        <v>205</v>
      </c>
      <c r="E6" t="s">
        <v>9</v>
      </c>
      <c r="F6" t="s">
        <v>23</v>
      </c>
      <c r="G6" s="1">
        <v>43202.670219907406</v>
      </c>
      <c r="H6">
        <v>65520000.286565103</v>
      </c>
    </row>
    <row r="7" spans="1:8">
      <c r="A7" t="s">
        <v>8</v>
      </c>
      <c r="B7">
        <v>20180412</v>
      </c>
      <c r="C7">
        <v>5</v>
      </c>
      <c r="D7">
        <v>206</v>
      </c>
      <c r="E7" t="s">
        <v>9</v>
      </c>
      <c r="F7" t="s">
        <v>24</v>
      </c>
      <c r="G7" s="1">
        <v>43202.670266203706</v>
      </c>
      <c r="H7">
        <v>65520001.063520998</v>
      </c>
    </row>
    <row r="8" spans="1:8">
      <c r="A8" t="s">
        <v>8</v>
      </c>
      <c r="B8">
        <v>20180412</v>
      </c>
      <c r="C8">
        <v>5</v>
      </c>
      <c r="D8">
        <v>207</v>
      </c>
      <c r="E8" t="s">
        <v>9</v>
      </c>
      <c r="F8" t="s">
        <v>25</v>
      </c>
      <c r="G8" s="1">
        <v>43202.670300925929</v>
      </c>
      <c r="H8">
        <v>65519999.805573903</v>
      </c>
    </row>
    <row r="9" spans="1:8">
      <c r="A9" t="s">
        <v>8</v>
      </c>
      <c r="B9">
        <v>20180412</v>
      </c>
      <c r="C9">
        <v>5</v>
      </c>
      <c r="D9">
        <v>208</v>
      </c>
      <c r="E9" t="s">
        <v>9</v>
      </c>
      <c r="F9" t="s">
        <v>26</v>
      </c>
      <c r="G9" s="1">
        <v>43202.670347222222</v>
      </c>
      <c r="H9">
        <v>65520000.1052619</v>
      </c>
    </row>
    <row r="10" spans="1:8">
      <c r="A10" t="s">
        <v>8</v>
      </c>
      <c r="B10">
        <v>20180412</v>
      </c>
      <c r="C10">
        <v>5</v>
      </c>
      <c r="D10">
        <v>209</v>
      </c>
      <c r="E10" t="s">
        <v>9</v>
      </c>
      <c r="F10" t="s">
        <v>27</v>
      </c>
      <c r="G10" s="1">
        <v>43202.670393518521</v>
      </c>
      <c r="H10">
        <v>65519999.405347899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7" sqref="F17"/>
    </sheetView>
  </sheetViews>
  <sheetFormatPr defaultRowHeight="13.5"/>
  <cols>
    <col min="1" max="1" width="5.875" customWidth="1"/>
    <col min="2" max="10" width="17.375" customWidth="1"/>
  </cols>
  <sheetData>
    <row r="1" spans="1:10">
      <c r="B1">
        <v>1</v>
      </c>
      <c r="C1">
        <v>31</v>
      </c>
      <c r="D1">
        <v>4</v>
      </c>
      <c r="E1">
        <v>32</v>
      </c>
      <c r="F1">
        <v>14</v>
      </c>
      <c r="G1">
        <v>33</v>
      </c>
      <c r="H1" t="s">
        <v>30</v>
      </c>
      <c r="I1" t="s">
        <v>31</v>
      </c>
      <c r="J1" t="s">
        <v>32</v>
      </c>
    </row>
    <row r="2" spans="1:10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</row>
    <row r="3" spans="1:10"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</row>
    <row r="4" spans="1:10">
      <c r="A4" t="s">
        <v>28</v>
      </c>
      <c r="B4">
        <v>65519998.610848002</v>
      </c>
      <c r="C4">
        <v>65519998.775701299</v>
      </c>
      <c r="D4">
        <v>65520000.339652203</v>
      </c>
      <c r="E4">
        <v>65519999.929056302</v>
      </c>
      <c r="F4">
        <v>65519999.208406404</v>
      </c>
      <c r="G4">
        <v>65520002.135255903</v>
      </c>
      <c r="H4">
        <v>65519999.7518721</v>
      </c>
      <c r="I4">
        <v>65519997.975960404</v>
      </c>
      <c r="J4">
        <v>65519999.549148098</v>
      </c>
    </row>
    <row r="5" spans="1:10">
      <c r="A5" t="s">
        <v>29</v>
      </c>
      <c r="B5">
        <v>65520000.289870203</v>
      </c>
      <c r="C5">
        <v>65520000.393190503</v>
      </c>
      <c r="D5">
        <v>65520000.239712603</v>
      </c>
      <c r="E5">
        <v>65520000.055973701</v>
      </c>
      <c r="F5">
        <v>65520000.286565103</v>
      </c>
      <c r="G5">
        <v>65520001.063520998</v>
      </c>
      <c r="H5">
        <v>65519999.805573903</v>
      </c>
      <c r="I5">
        <v>65520000.1052619</v>
      </c>
      <c r="J5">
        <v>65519999.405347899</v>
      </c>
    </row>
    <row r="6" spans="1:10">
      <c r="B6">
        <f>(B4-B5)/65520000*1000000</f>
        <v>-2.5626101959792393E-2</v>
      </c>
      <c r="C6">
        <f t="shared" ref="C6:J6" si="0">(C4-C5)/65520000*1000000</f>
        <v>-2.4686953660114346E-2</v>
      </c>
      <c r="D6">
        <f t="shared" si="0"/>
        <v>1.5253296647316369E-3</v>
      </c>
      <c r="E6">
        <f t="shared" si="0"/>
        <v>-1.9370787464291475E-3</v>
      </c>
      <c r="F6">
        <f t="shared" si="0"/>
        <v>-1.6455413598535407E-2</v>
      </c>
      <c r="G6">
        <f t="shared" si="0"/>
        <v>1.6357370348640415E-2</v>
      </c>
      <c r="H6">
        <f t="shared" si="0"/>
        <v>-8.1962458925806132E-4</v>
      </c>
      <c r="I6">
        <f t="shared" si="0"/>
        <v>-3.249849657890852E-2</v>
      </c>
      <c r="J6">
        <f t="shared" si="0"/>
        <v>2.1947527324760355E-3</v>
      </c>
    </row>
    <row r="7" spans="1:10">
      <c r="A7" t="s">
        <v>33</v>
      </c>
      <c r="B7" s="2">
        <v>65520000.170000002</v>
      </c>
      <c r="C7" s="2">
        <v>65520000.140000001</v>
      </c>
      <c r="D7" s="2">
        <v>65520000.2533333</v>
      </c>
      <c r="E7" s="2">
        <v>65520000.366666697</v>
      </c>
      <c r="F7" s="2">
        <v>65520000.259999998</v>
      </c>
      <c r="G7" s="2">
        <v>65520000.766666703</v>
      </c>
      <c r="H7">
        <v>65519999.780000001</v>
      </c>
      <c r="I7">
        <v>65520000.993333302</v>
      </c>
      <c r="J7">
        <v>65519999.593333296</v>
      </c>
    </row>
    <row r="8" spans="1:10">
      <c r="B8">
        <f>(B4-B5)/B7*1000000</f>
        <v>-2.5626101893302201E-2</v>
      </c>
      <c r="C8">
        <f t="shared" ref="C8:J8" si="1">(C4-C5)/C7*1000000</f>
        <v>-2.4686953607364441E-2</v>
      </c>
      <c r="D8">
        <f t="shared" si="1"/>
        <v>1.5253296588339448E-3</v>
      </c>
      <c r="E8">
        <f>(E4-E5)/E7*1000000</f>
        <v>-1.937078735588759E-3</v>
      </c>
      <c r="F8">
        <f t="shared" si="1"/>
        <v>-1.6455413533236148E-2</v>
      </c>
      <c r="G8">
        <f t="shared" si="1"/>
        <v>1.6357370157238534E-2</v>
      </c>
      <c r="H8">
        <f t="shared" si="1"/>
        <v>-8.1962459201015848E-4</v>
      </c>
      <c r="I8">
        <f t="shared" si="1"/>
        <v>-3.2498496086206467E-2</v>
      </c>
      <c r="J8">
        <f t="shared" si="1"/>
        <v>2.1947527460983319E-3</v>
      </c>
    </row>
  </sheetData>
  <phoneticPr fontId="18" type="noConversion"/>
  <conditionalFormatting sqref="B6:J6">
    <cfRule type="cellIs" dxfId="1" priority="2" operator="between">
      <formula>-0.01</formula>
      <formula>0.01</formula>
    </cfRule>
  </conditionalFormatting>
  <conditionalFormatting sqref="B8:J8">
    <cfRule type="cellIs" dxfId="0" priority="1" operator="between">
      <formula>-0.01</formula>
      <formula>0.01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06</vt:lpstr>
      <vt:lpstr>O55F-GSTN-131.04开机特性数据04-12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2018-04-12T08:07:08Z</dcterms:created>
  <dcterms:modified xsi:type="dcterms:W3CDTF">2018-04-13T01:50:59Z</dcterms:modified>
</cp:coreProperties>
</file>